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ocuments\Rosa Branca\Processos Rosa Branca\002_2025 - Medicamentos e Nutrição\"/>
    </mc:Choice>
  </mc:AlternateContent>
  <xr:revisionPtr revIDLastSave="0" documentId="13_ncr:1_{B32C58FE-ED6A-4966-BD62-00187FF0FFBA}" xr6:coauthVersionLast="47" xr6:coauthVersionMax="47" xr10:uidLastSave="{00000000-0000-0000-0000-000000000000}"/>
  <workbookProtection workbookAlgorithmName="SHA-512" workbookHashValue="djyj3dmzD5UtyrghF1pEO2ZgHMNZz1ryb4BnzzglNa0lMz4mNsWqqAti4w/wRbXMpEG7g+UA3fUY+V6/6gfJpQ==" workbookSaltValue="sF5ww42G+XmOq1USr9KGAw==" workbookSpinCount="100000" lockStructure="1"/>
  <bookViews>
    <workbookView xWindow="-120" yWindow="-120" windowWidth="24240" windowHeight="13020" xr2:uid="{A5E0602D-99F1-4657-810C-A0C5ADC85F45}"/>
  </bookViews>
  <sheets>
    <sheet name="Pedido de Cotação" sheetId="1" r:id="rId1"/>
  </sheets>
  <definedNames>
    <definedName name="_xlnm._FilterDatabase" localSheetId="0" hidden="1">'Pedido de Cotação'!$T$37:$W$210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s="1"/>
  <c r="V39" i="1"/>
  <c r="W39" i="1" s="1"/>
  <c r="V40" i="1"/>
  <c r="W40" i="1" s="1"/>
  <c r="V41" i="1"/>
  <c r="W41" i="1"/>
  <c r="V42" i="1"/>
  <c r="D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/>
  <c r="V62" i="1"/>
  <c r="W62" i="1" s="1"/>
  <c r="V63" i="1"/>
  <c r="W63" i="1" s="1"/>
  <c r="V64" i="1"/>
  <c r="W64" i="1" s="1"/>
  <c r="V65" i="1"/>
  <c r="W65" i="1" s="1"/>
  <c r="V66" i="1"/>
  <c r="W66" i="1"/>
  <c r="V67" i="1"/>
  <c r="W67" i="1" s="1"/>
  <c r="V68" i="1"/>
  <c r="W68" i="1" s="1"/>
  <c r="V69" i="1"/>
  <c r="W69" i="1" s="1"/>
  <c r="V70" i="1"/>
  <c r="W70" i="1" s="1"/>
  <c r="V71" i="1"/>
  <c r="D71" i="1" s="1"/>
  <c r="V72" i="1"/>
  <c r="W72" i="1" s="1"/>
  <c r="V73" i="1"/>
  <c r="W73" i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/>
  <c r="V81" i="1"/>
  <c r="W81" i="1"/>
  <c r="V82" i="1"/>
  <c r="W82" i="1" s="1"/>
  <c r="V83" i="1"/>
  <c r="W83" i="1" s="1"/>
  <c r="V84" i="1"/>
  <c r="W84" i="1" s="1"/>
  <c r="V85" i="1"/>
  <c r="W85" i="1"/>
  <c r="V86" i="1"/>
  <c r="W86" i="1" s="1"/>
  <c r="V87" i="1"/>
  <c r="W87" i="1" s="1"/>
  <c r="V88" i="1"/>
  <c r="W88" i="1" s="1"/>
  <c r="V89" i="1"/>
  <c r="D89" i="1" s="1"/>
  <c r="W89" i="1"/>
  <c r="V90" i="1"/>
  <c r="W90" i="1"/>
  <c r="V91" i="1"/>
  <c r="W91" i="1" s="1"/>
  <c r="V92" i="1"/>
  <c r="W92" i="1" s="1"/>
  <c r="V93" i="1"/>
  <c r="W93" i="1" s="1"/>
  <c r="V94" i="1"/>
  <c r="W94" i="1" s="1"/>
  <c r="V95" i="1"/>
  <c r="W95" i="1" s="1"/>
  <c r="V96" i="1"/>
  <c r="D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D105" i="1" s="1"/>
  <c r="V106" i="1"/>
  <c r="W106" i="1" s="1"/>
  <c r="V107" i="1"/>
  <c r="W107" i="1" s="1"/>
  <c r="V108" i="1"/>
  <c r="W108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D121" i="1" s="1"/>
  <c r="V122" i="1"/>
  <c r="W122" i="1" s="1"/>
  <c r="V123" i="1"/>
  <c r="W123" i="1" s="1"/>
  <c r="V124" i="1"/>
  <c r="W124" i="1" s="1"/>
  <c r="V125" i="1"/>
  <c r="W125" i="1" s="1"/>
  <c r="V126" i="1"/>
  <c r="W126" i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W139" i="1" s="1"/>
  <c r="V140" i="1"/>
  <c r="W140" i="1"/>
  <c r="V141" i="1"/>
  <c r="W141" i="1" s="1"/>
  <c r="V142" i="1"/>
  <c r="W142" i="1" s="1"/>
  <c r="V143" i="1"/>
  <c r="W143" i="1" s="1"/>
  <c r="V144" i="1"/>
  <c r="W144" i="1" s="1"/>
  <c r="V145" i="1"/>
  <c r="D145" i="1" s="1"/>
  <c r="V146" i="1"/>
  <c r="W146" i="1" s="1"/>
  <c r="V147" i="1"/>
  <c r="D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D154" i="1" s="1"/>
  <c r="V155" i="1"/>
  <c r="W155" i="1" s="1"/>
  <c r="V156" i="1"/>
  <c r="W156" i="1" s="1"/>
  <c r="V157" i="1"/>
  <c r="W157" i="1" s="1"/>
  <c r="V158" i="1"/>
  <c r="W158" i="1" s="1"/>
  <c r="V159" i="1"/>
  <c r="D159" i="1" s="1"/>
  <c r="V160" i="1"/>
  <c r="W160" i="1" s="1"/>
  <c r="V161" i="1"/>
  <c r="W161" i="1" s="1"/>
  <c r="V162" i="1"/>
  <c r="W162" i="1" s="1"/>
  <c r="V163" i="1"/>
  <c r="D163" i="1" s="1"/>
  <c r="V164" i="1"/>
  <c r="W164" i="1" s="1"/>
  <c r="V165" i="1"/>
  <c r="W165" i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W173" i="1" s="1"/>
  <c r="V174" i="1"/>
  <c r="W174" i="1" s="1"/>
  <c r="V175" i="1"/>
  <c r="W175" i="1" s="1"/>
  <c r="V176" i="1"/>
  <c r="W176" i="1" s="1"/>
  <c r="V177" i="1"/>
  <c r="D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3" i="1"/>
  <c r="W183" i="1" s="1"/>
  <c r="V184" i="1"/>
  <c r="W184" i="1" s="1"/>
  <c r="V185" i="1"/>
  <c r="D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W191" i="1" s="1"/>
  <c r="V192" i="1"/>
  <c r="W192" i="1" s="1"/>
  <c r="V193" i="1"/>
  <c r="W193" i="1" s="1"/>
  <c r="V194" i="1"/>
  <c r="W194" i="1" s="1"/>
  <c r="V195" i="1"/>
  <c r="W195" i="1" s="1"/>
  <c r="V196" i="1"/>
  <c r="W196" i="1" s="1"/>
  <c r="V197" i="1"/>
  <c r="W197" i="1" s="1"/>
  <c r="V198" i="1"/>
  <c r="W198" i="1" s="1"/>
  <c r="V199" i="1"/>
  <c r="W199" i="1"/>
  <c r="V200" i="1"/>
  <c r="W200" i="1" s="1"/>
  <c r="V201" i="1"/>
  <c r="W201" i="1"/>
  <c r="V202" i="1"/>
  <c r="W202" i="1" s="1"/>
  <c r="V203" i="1"/>
  <c r="W203" i="1" s="1"/>
  <c r="V204" i="1"/>
  <c r="W204" i="1" s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W210" i="1"/>
  <c r="D39" i="1"/>
  <c r="D40" i="1"/>
  <c r="D41" i="1"/>
  <c r="D45" i="1"/>
  <c r="D46" i="1"/>
  <c r="D49" i="1"/>
  <c r="D52" i="1"/>
  <c r="D54" i="1"/>
  <c r="D59" i="1"/>
  <c r="D60" i="1"/>
  <c r="D61" i="1"/>
  <c r="D62" i="1"/>
  <c r="D64" i="1"/>
  <c r="D65" i="1"/>
  <c r="D66" i="1"/>
  <c r="D67" i="1"/>
  <c r="D69" i="1"/>
  <c r="D73" i="1"/>
  <c r="D74" i="1"/>
  <c r="D76" i="1"/>
  <c r="D78" i="1"/>
  <c r="D79" i="1"/>
  <c r="D80" i="1"/>
  <c r="D81" i="1"/>
  <c r="D82" i="1"/>
  <c r="D85" i="1"/>
  <c r="D86" i="1"/>
  <c r="D88" i="1"/>
  <c r="D90" i="1"/>
  <c r="D91" i="1"/>
  <c r="D93" i="1"/>
  <c r="D94" i="1"/>
  <c r="D95" i="1"/>
  <c r="D99" i="1"/>
  <c r="D102" i="1"/>
  <c r="D107" i="1"/>
  <c r="D108" i="1"/>
  <c r="D109" i="1"/>
  <c r="D110" i="1"/>
  <c r="D111" i="1"/>
  <c r="D114" i="1"/>
  <c r="D116" i="1"/>
  <c r="D118" i="1"/>
  <c r="D124" i="1"/>
  <c r="D125" i="1"/>
  <c r="D126" i="1"/>
  <c r="D128" i="1"/>
  <c r="D129" i="1"/>
  <c r="D131" i="1"/>
  <c r="D132" i="1"/>
  <c r="D133" i="1"/>
  <c r="D138" i="1"/>
  <c r="D139" i="1"/>
  <c r="D140" i="1"/>
  <c r="D143" i="1"/>
  <c r="D144" i="1"/>
  <c r="D150" i="1"/>
  <c r="D152" i="1"/>
  <c r="D153" i="1"/>
  <c r="D156" i="1"/>
  <c r="D157" i="1"/>
  <c r="D158" i="1"/>
  <c r="D161" i="1"/>
  <c r="D164" i="1"/>
  <c r="D165" i="1"/>
  <c r="D166" i="1"/>
  <c r="D168" i="1"/>
  <c r="D171" i="1"/>
  <c r="D172" i="1"/>
  <c r="D174" i="1"/>
  <c r="D175" i="1"/>
  <c r="D176" i="1"/>
  <c r="D179" i="1"/>
  <c r="D181" i="1"/>
  <c r="D182" i="1"/>
  <c r="D183" i="1"/>
  <c r="D184" i="1"/>
  <c r="D187" i="1"/>
  <c r="D188" i="1"/>
  <c r="D189" i="1"/>
  <c r="D190" i="1"/>
  <c r="D194" i="1"/>
  <c r="D196" i="1"/>
  <c r="D198" i="1"/>
  <c r="D199" i="1"/>
  <c r="D200" i="1"/>
  <c r="D201" i="1"/>
  <c r="D202" i="1"/>
  <c r="D203" i="1"/>
  <c r="D204" i="1"/>
  <c r="D207" i="1"/>
  <c r="D208" i="1"/>
  <c r="D209" i="1"/>
  <c r="D210" i="1"/>
  <c r="D38" i="1"/>
  <c r="D50" i="1" l="1"/>
  <c r="D84" i="1"/>
  <c r="D162" i="1"/>
  <c r="D149" i="1"/>
  <c r="D120" i="1"/>
  <c r="D83" i="1"/>
  <c r="D119" i="1"/>
  <c r="D70" i="1"/>
  <c r="D193" i="1"/>
  <c r="D170" i="1"/>
  <c r="D104" i="1"/>
  <c r="D44" i="1"/>
  <c r="D192" i="1"/>
  <c r="D169" i="1"/>
  <c r="D141" i="1"/>
  <c r="D103" i="1"/>
  <c r="D58" i="1"/>
  <c r="D127" i="1"/>
  <c r="D206" i="1"/>
  <c r="D197" i="1"/>
  <c r="D98" i="1"/>
  <c r="D68" i="1"/>
  <c r="D48" i="1"/>
  <c r="W185" i="1"/>
  <c r="W159" i="1"/>
  <c r="W147" i="1"/>
  <c r="W42" i="1"/>
  <c r="D195" i="1"/>
  <c r="D148" i="1"/>
  <c r="D57" i="1"/>
  <c r="D186" i="1"/>
  <c r="D167" i="1"/>
  <c r="D136" i="1"/>
  <c r="D115" i="1"/>
  <c r="D75" i="1"/>
  <c r="D55" i="1"/>
  <c r="D134" i="1"/>
  <c r="D92" i="1"/>
  <c r="D43" i="1"/>
  <c r="D160" i="1"/>
  <c r="D113" i="1"/>
  <c r="D180" i="1"/>
  <c r="D191" i="1"/>
  <c r="D142" i="1"/>
  <c r="D123" i="1"/>
  <c r="D100" i="1"/>
  <c r="D205" i="1"/>
  <c r="D173" i="1"/>
  <c r="D117" i="1"/>
  <c r="D101" i="1"/>
  <c r="D77" i="1"/>
  <c r="D53" i="1"/>
  <c r="W177" i="1"/>
  <c r="W163" i="1"/>
  <c r="W154" i="1"/>
  <c r="W145" i="1"/>
  <c r="W121" i="1"/>
  <c r="W105" i="1"/>
  <c r="W96" i="1"/>
  <c r="W71" i="1"/>
  <c r="D155" i="1"/>
  <c r="D51" i="1"/>
  <c r="D178" i="1"/>
  <c r="D146" i="1"/>
  <c r="D130" i="1"/>
  <c r="D122" i="1"/>
  <c r="D106" i="1"/>
  <c r="D137" i="1"/>
  <c r="D97" i="1"/>
  <c r="D112" i="1"/>
  <c r="D72" i="1"/>
  <c r="D56" i="1"/>
  <c r="D151" i="1"/>
  <c r="D135" i="1"/>
  <c r="D87" i="1"/>
  <c r="D63" i="1"/>
  <c r="D47" i="1"/>
</calcChain>
</file>

<file path=xl/sharedStrings.xml><?xml version="1.0" encoding="utf-8"?>
<sst xmlns="http://schemas.openxmlformats.org/spreadsheetml/2006/main" count="559" uniqueCount="385">
  <si>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</si>
  <si>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</si>
  <si>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</si>
  <si>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</si>
  <si>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</si>
  <si>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</si>
  <si>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</si>
  <si>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</si>
  <si>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</si>
  <si>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</si>
  <si>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</si>
  <si>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</si>
  <si>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</si>
  <si>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</si>
  <si>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</si>
  <si>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</si>
  <si>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</si>
  <si>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</si>
  <si>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</si>
  <si>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</si>
  <si>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</si>
  <si>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</si>
  <si>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</si>
  <si>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</si>
  <si>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</si>
  <si>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</si>
  <si>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</si>
  <si>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</si>
  <si>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Nome: Raquel Perlmutter</t>
  </si>
  <si>
    <t>Função: Gerente de Compras</t>
  </si>
  <si>
    <t>Telefone Celular: (21) 95949-2419</t>
  </si>
  <si>
    <t>ACETILCISTEINA 600MG ENV</t>
  </si>
  <si>
    <t>ACICLOVIR 250 MG F/A</t>
  </si>
  <si>
    <t>AGUA P/ INJECAO AMP 10ML</t>
  </si>
  <si>
    <t>AGUA P/ INJECAO BOL 500ML</t>
  </si>
  <si>
    <t>AGUA P/ INJECAO BOL 250ML</t>
  </si>
  <si>
    <t>ALFENTANILA 0,544MG AMP 5ML</t>
  </si>
  <si>
    <t>AMIODARONA 100MG COMP</t>
  </si>
  <si>
    <t>AMOXICILINA + CLAVULANATO 500MG+125MG COMP</t>
  </si>
  <si>
    <t>ANLODIPINO 5 MG COMP</t>
  </si>
  <si>
    <t>ATENOLOL 25MG COMP</t>
  </si>
  <si>
    <t>AZITROMICINA 500MG COMP</t>
  </si>
  <si>
    <t>SULFAMETOXAZOL + TRIMETOPRIMA 400MG + 80MG COMP</t>
  </si>
  <si>
    <t>BENZILPENICILINA 1.200.000UI F/A</t>
  </si>
  <si>
    <t>BICARBORNATO DE SODIO 8,4 % AMP 10ML</t>
  </si>
  <si>
    <t>BIPERIDENO 2MG COMP</t>
  </si>
  <si>
    <t>BISACODIL 5MG COMP</t>
  </si>
  <si>
    <t>BROMOPRIDA 4MG/ML FR 20ML</t>
  </si>
  <si>
    <t>BUPIVACAINA 5MG/ML + GLICOSE 80MCG/ML AMP 4ML</t>
  </si>
  <si>
    <t>BUPIVACAINA ISOBARICA 5MG/ML 4ML AMPOLA</t>
  </si>
  <si>
    <t>CAL SODADA, HO2</t>
  </si>
  <si>
    <t>CAPTOPRIL 25MG COMP</t>
  </si>
  <si>
    <t>CAPTOPRIL 50MG COMP</t>
  </si>
  <si>
    <t>CARVÃO ATIVADO VEGETAL 250MG COMP</t>
  </si>
  <si>
    <t>CEFAZOLINA 1G F/A</t>
  </si>
  <si>
    <t>CEFEPIMA 1G F/A</t>
  </si>
  <si>
    <t>CEFTRIAXONA 1G F/A</t>
  </si>
  <si>
    <t>CETOPROFENO 100MG F/A (IV/EV)</t>
  </si>
  <si>
    <t>CETOPROFENO 50MG/ML AMP 2ML (IM)</t>
  </si>
  <si>
    <t>CILOSTAZOL 50MG COMP</t>
  </si>
  <si>
    <t>CLONAZEPAM 0,5MG COMP</t>
  </si>
  <si>
    <t>CLONAZEPAM 2MG COMP</t>
  </si>
  <si>
    <t>CLONIDINA 0,1MG COMP</t>
  </si>
  <si>
    <t>CLOPIDROGREL 75MG COMP</t>
  </si>
  <si>
    <t>CLORETO DE POTASSIO 10% AMP 10 ML</t>
  </si>
  <si>
    <t>CLORETO DE SODIO 0,9% 10 ML</t>
  </si>
  <si>
    <t>CLORETO DE SODIO 0,9% 100 ML</t>
  </si>
  <si>
    <t>CLORETO DE SODIO 0,9% 250 ML</t>
  </si>
  <si>
    <t>CLORETO DE SODIO 0,9% 500 ML</t>
  </si>
  <si>
    <t>CLORETO DE SODIO 0,9% 1000 ML</t>
  </si>
  <si>
    <t>CLORPROMAZINA 25 MG COMP</t>
  </si>
  <si>
    <t>DEXMEDETOMIDINA 100MCG/ML F/A 2ML</t>
  </si>
  <si>
    <t>DIAZEPAM 10MG COMP</t>
  </si>
  <si>
    <t>DIAZEPAM 5MG COMP</t>
  </si>
  <si>
    <t>DICLOFENACO 50MG COMP</t>
  </si>
  <si>
    <t>DIGOXINA 0,25MG COMP</t>
  </si>
  <si>
    <t>DILTIAZEM 30MG COMP</t>
  </si>
  <si>
    <t>DIPIRONA 500MG COMP</t>
  </si>
  <si>
    <t>ENALAPRIL 10 MG COMP</t>
  </si>
  <si>
    <t>ENALAPRIL 20MG COMP</t>
  </si>
  <si>
    <t>ENALAPRIL 5MG COMP</t>
  </si>
  <si>
    <t>ESPIRONOLACTONA 25MG COMP</t>
  </si>
  <si>
    <t>FENITOINA 100MG COMP</t>
  </si>
  <si>
    <t>FENOBARBITAL 100MG COMP</t>
  </si>
  <si>
    <t>FLUOXETINA 20MG COMP</t>
  </si>
  <si>
    <t>GLIBENCLAMIDA 5MG COMP</t>
  </si>
  <si>
    <t>GLICOSE 5% 100 ML</t>
  </si>
  <si>
    <t>GLICOSE 5% 250 ML</t>
  </si>
  <si>
    <t>GLICOSE 5% 500 ML</t>
  </si>
  <si>
    <t>HALOPERIDOL 5MG</t>
  </si>
  <si>
    <t>HIDROCLORATIAZIDA 25MG COMP (HCTZ)</t>
  </si>
  <si>
    <t>HIDRALAZINA 25MG DRG</t>
  </si>
  <si>
    <t>HIDROCORTISONA 100 MG F/A</t>
  </si>
  <si>
    <t>INSULINA REGULAR 100UI/ML F/A 10ML</t>
  </si>
  <si>
    <t>INSULINA NPH 100UI/ML F/A 10ML</t>
  </si>
  <si>
    <t>ISOSSORBIDA, DINITRATO 5 MG COMP</t>
  </si>
  <si>
    <t>ISOSSORBIDA, MONONITRATO 20 MG COMP</t>
  </si>
  <si>
    <t>IVERMECTINA 6MG COMP</t>
  </si>
  <si>
    <t>LEVOTIROXINA 50MCG COMP</t>
  </si>
  <si>
    <t>LIDOCAINA 100MG/ML SPRAY 50 ML</t>
  </si>
  <si>
    <t>LOSARTANA POTASSICA 50MG COMP</t>
  </si>
  <si>
    <t>MEROPENEM 1G F/A</t>
  </si>
  <si>
    <t>METFORMINA 500MG COMP</t>
  </si>
  <si>
    <t>METFORMINA 850MG COMP</t>
  </si>
  <si>
    <t>METOPROLOL 1MG/ML AMP 5ML</t>
  </si>
  <si>
    <t>NALOXONA 0,4MG/ML AMP 1ML</t>
  </si>
  <si>
    <t>NITROGLICERINA 5MG/ML AMP 10ML</t>
  </si>
  <si>
    <t>NITROPRUSSIATO DE SODIO 20MG/ML F/A 2ML</t>
  </si>
  <si>
    <t>NOREPINEFRINA 2MG/ML AMP 4 ML</t>
  </si>
  <si>
    <t>OLEO MINERAL 100ML</t>
  </si>
  <si>
    <t>PARACETAMOL 500MG COMP</t>
  </si>
  <si>
    <t>PREDNISONA 5MG COMP</t>
  </si>
  <si>
    <t>PROMETAZINA 25MG COMP</t>
  </si>
  <si>
    <t>PROPRANOLOL 40MG COMP</t>
  </si>
  <si>
    <t>RIVAROXABANA 20MG</t>
  </si>
  <si>
    <t>ROCURONIO 10MG/ML F/A 5ML</t>
  </si>
  <si>
    <t>ROPIVACAINA 10MG/ML F/A 20ML</t>
  </si>
  <si>
    <t>SINVASTATINA 20MG COMP</t>
  </si>
  <si>
    <t>SULFADIAZINA DE PRATA 1% PT 400G</t>
  </si>
  <si>
    <t>SULFATO DE MAGNESIO 10% 10ML</t>
  </si>
  <si>
    <t>TENOXICAM 20MG F/A</t>
  </si>
  <si>
    <t>VALSARTANA 160MG COMP</t>
  </si>
  <si>
    <t>VARFARINA 5MG COMP</t>
  </si>
  <si>
    <t>COLAGENASE 0,6UI + CLORAFENICOL 0,016 TB 30G</t>
  </si>
  <si>
    <t xml:space="preserve">SIMETICONA 75MG/ML FR </t>
  </si>
  <si>
    <t xml:space="preserve">DEXCLORFENIRAMINA 2MG COMP </t>
  </si>
  <si>
    <t>ACIDO TRANEXAMICO 50MG/ML AMP 5ML</t>
  </si>
  <si>
    <t>ALBUMINA HUMANA 20% 50ML</t>
  </si>
  <si>
    <t>ALTEPLASE 1MG/ML 50ML</t>
  </si>
  <si>
    <t>AMICACINA 250MG/ML AMP 2ML</t>
  </si>
  <si>
    <t>AMIODARONA 50MG/ML AMP 3ML</t>
  </si>
  <si>
    <t>ATROPINA 0,25MG/ML AMP 1ML</t>
  </si>
  <si>
    <t>BICARBONATO DE SODIO 8,4% FR 250ML</t>
  </si>
  <si>
    <t>CETOCONAZOL 20MG/G TB 30G</t>
  </si>
  <si>
    <t>CISATRACURIO 2MG/ML AMP 5ML</t>
  </si>
  <si>
    <t>CLINDAMICINA 150MG/ML AMP 4ML</t>
  </si>
  <si>
    <t>ETILEFRINA 10MG/ML AMP 1ML</t>
  </si>
  <si>
    <t>CLORPROMAZINA 5MG/ML AMP 5ML</t>
  </si>
  <si>
    <t>DANTROLENO 20MG FR</t>
  </si>
  <si>
    <t>DESLANOSIDEO 0,2MG/ML AMP 2ML</t>
  </si>
  <si>
    <t>DEXAMETASONA 4MG/ML AMP 2,5ML</t>
  </si>
  <si>
    <t>DEXAMETASONA 1MG/G TB 10G</t>
  </si>
  <si>
    <t>DEXTROCETAMINA 50MG/ML F/A 10ML</t>
  </si>
  <si>
    <t>DEXTROCETAMINA 50MG/ML AMP 2ML</t>
  </si>
  <si>
    <t>DIAZEPAM 5MG/ML AMP 2ML</t>
  </si>
  <si>
    <t>DICLOFENACO 25MG/ML AMP 3ML</t>
  </si>
  <si>
    <t>DOPAMINA 5MG/ML AMP 10ML</t>
  </si>
  <si>
    <t>ENOXAPARINA 40MG SER 0,4ML</t>
  </si>
  <si>
    <t>ENOXAPARINA 60MG SER 0,6ML</t>
  </si>
  <si>
    <t>ETOMIDATO 2MG/ML AMP 10ML</t>
  </si>
  <si>
    <t>FENOBARBITAL 100MG/ML AMP 2ML</t>
  </si>
  <si>
    <t>FENTANIL 0,0785MG/ML F/A 10ML</t>
  </si>
  <si>
    <t>FENTANIL 0,0785MG/ML F/A 2ML</t>
  </si>
  <si>
    <t>FLUCONAZOL 2MG/ML BOL 100ML</t>
  </si>
  <si>
    <t>FLUMAZENIL 0,1MG/ML AMP 5ML</t>
  </si>
  <si>
    <t>FUROSEMIDA 10MG/ML AMP 2ML</t>
  </si>
  <si>
    <t>GENTAMICINA 40MG/ML AMP 2ML</t>
  </si>
  <si>
    <t>GLICONATO DE CALCIO 10% AMP 10ML</t>
  </si>
  <si>
    <t>HALOPERIDOL 5MG/ML AMP 1ML</t>
  </si>
  <si>
    <t>HEPARINA 5000UI/ML F/A 5ML</t>
  </si>
  <si>
    <t>HEPARINA 5000UI AMP 0,25ML</t>
  </si>
  <si>
    <t>HIDRALAZINA 20MG/ML AMP 1ML</t>
  </si>
  <si>
    <t>HIDROCORTISONA 500MG F/A</t>
  </si>
  <si>
    <t>LIDOCAINA 20MG/G TB 30G</t>
  </si>
  <si>
    <t>LIDOCAINA 20MG/ML AMP 5ML</t>
  </si>
  <si>
    <t>METOCLOPRAMIDA 10MG/ML AMP 2ML</t>
  </si>
  <si>
    <t>METRONIDAZOL 5MG/ML BOL 100ML</t>
  </si>
  <si>
    <t>MIDAZOLAM 5MG/ML AMP 10ML</t>
  </si>
  <si>
    <t>MORFINA 0,2MG/ML AMP 1ML</t>
  </si>
  <si>
    <t>MORFINA 10MG/ML AMP 1ML</t>
  </si>
  <si>
    <t>NEOSTIGMINA 0,5MG/ML AMP 1ML</t>
  </si>
  <si>
    <t>NISTATINA 25000UI/G TB 60G</t>
  </si>
  <si>
    <t>NUTRIFLEX LIPID PLUS BOL 1250ML</t>
  </si>
  <si>
    <t>ONDANSETRONA 2MG/ML AMP 2ML</t>
  </si>
  <si>
    <t>PROMETAZINA 25MG/ML AMP 2ML</t>
  </si>
  <si>
    <t>SALBUTAMOL 0,5MG/ML AMP 1ML</t>
  </si>
  <si>
    <t>SEVOFLURANO 1ML/ML FR 250ML</t>
  </si>
  <si>
    <t>TRAMADOL 50MG/ML AMP 2ML</t>
  </si>
  <si>
    <t>TRAMADOL 50MG/ML AMP 1ML</t>
  </si>
  <si>
    <t>VASOPRESSINA 20U/ML AMP 1ML</t>
  </si>
  <si>
    <t>Unidade de Medida</t>
  </si>
  <si>
    <t xml:space="preserve">CONTRASTE NÃO IÔNICO 300MGI/ML FR 50ML </t>
  </si>
  <si>
    <t xml:space="preserve">CONTRASTE NÃO IÔNICO 300MGL/ML FR 100ML </t>
  </si>
  <si>
    <t xml:space="preserve">ACIDOS GRAXOS ESSENCIAIS LOCAO OLEOSA 100ML </t>
  </si>
  <si>
    <t xml:space="preserve">ACIDO ACETILSALICILICO 100MG COMP </t>
  </si>
  <si>
    <t xml:space="preserve">IPRATROPIO 0,25MG/ML FR 20ML </t>
  </si>
  <si>
    <t xml:space="preserve">ESCOPOLAMINA 20MG/ML AMP 1ML </t>
  </si>
  <si>
    <t xml:space="preserve">GLICERINA 12% FR 500ML </t>
  </si>
  <si>
    <t xml:space="preserve">CLORETO DE SODIO 20% AMP 10 ML </t>
  </si>
  <si>
    <t xml:space="preserve">SACCHAROMYCES BOULARDII 200MG CAPS </t>
  </si>
  <si>
    <t xml:space="preserve">ACIDO ASCORBICO 100MG/ML AMP 5ML </t>
  </si>
  <si>
    <t>COMP</t>
  </si>
  <si>
    <t>AMP</t>
  </si>
  <si>
    <t>BOL</t>
  </si>
  <si>
    <t>FR</t>
  </si>
  <si>
    <t>F/A</t>
  </si>
  <si>
    <t>ENV</t>
  </si>
  <si>
    <t>TB</t>
  </si>
  <si>
    <t>CAPS</t>
  </si>
  <si>
    <t>ACETILCISTEÍNA 600MG ENVELOPE</t>
  </si>
  <si>
    <t>ACICLOVIR 250MG FRASCO</t>
  </si>
  <si>
    <t>ACICLOVIR 50MG/G 10G BISNAGA</t>
  </si>
  <si>
    <t>ACIDO ACETILSALICILICO 100MG COMPRIMIDO</t>
  </si>
  <si>
    <t>ÁCIDO ASCÓRBICO 100MG/ML 5ML AMPOLA</t>
  </si>
  <si>
    <t>ÁCIDO TRANEXÂMICO 50MG/ML 5ML AMPOLA</t>
  </si>
  <si>
    <t>ÁCIDOS GRAXOS ESSENCIAIS LOÇÃO OLEOSA 100ML ALMOTOLIA</t>
  </si>
  <si>
    <t>ÁGUA PARA INJEÇÃO 10ML AMPOLA</t>
  </si>
  <si>
    <t>ÁGUA PARA INJEÇÃO 250ML</t>
  </si>
  <si>
    <t>ÁGUA PARA INJEÇÃO 500ML FRASCO</t>
  </si>
  <si>
    <t>ALBUMINA HUMANA 20% 50ML FRASCO</t>
  </si>
  <si>
    <t>ALFENTANILA0,544MG 5ML</t>
  </si>
  <si>
    <t>ALTEPLASE 1MG/ML 50ML FRASCO</t>
  </si>
  <si>
    <t>AMICACINA 250MG/ML 2ML AMPOLA</t>
  </si>
  <si>
    <t>AMIODARONA 100MG COMPRIMIDO</t>
  </si>
  <si>
    <t>AMIODARONA 50MG/ML 3ML AMPOLA</t>
  </si>
  <si>
    <t>AMOXICILINA + CLAVULANATO 500MG+125MG COMPRIMIDO</t>
  </si>
  <si>
    <t>ANLODIPINO 5MG COMPRIMIDO</t>
  </si>
  <si>
    <t>ATENOLOL 25MG COMPRIMIDO</t>
  </si>
  <si>
    <t>ATROPINA 0,25MG/ML 1ML AMPOLA</t>
  </si>
  <si>
    <t>AZITROMICINA 500MG COMPRIMIDO</t>
  </si>
  <si>
    <t>BENZILPENICILINA 1.200.000UI FRASCO</t>
  </si>
  <si>
    <t>BICARBONATO DE SÓDIO 8,4% 10ML AMPOLA</t>
  </si>
  <si>
    <t>BICARBONATO DE SÓDIO 8,4% 250ML FRASCO</t>
  </si>
  <si>
    <t>BIPERIDENO 2MG COMPRIMIDO</t>
  </si>
  <si>
    <t>BISACODIL 5 MG COMPRIMIDO</t>
  </si>
  <si>
    <t>BROMOPRIDA 5MG/ML 2ML AMPOLA</t>
  </si>
  <si>
    <t>BUPIVACAÍNA + GLICOSE 5MG/ML+80MCG/ML AMPOLA</t>
  </si>
  <si>
    <t>BUPIVACAINA ISOBÁRICA 5MG/ML 4ML AMPOLA</t>
  </si>
  <si>
    <t>CAPTOPRIL 25MG COMPRIMIDO</t>
  </si>
  <si>
    <t>CAPTOPRIL 50MG COMPRIMIDO</t>
  </si>
  <si>
    <t>CARVÃO ATIVADO VEGETAL</t>
  </si>
  <si>
    <t>CEFAZOLINA 1G FRASCO</t>
  </si>
  <si>
    <t>CEFEPIME 1G FRASCO</t>
  </si>
  <si>
    <t>CEFTRIAXONA 1G FRASCO</t>
  </si>
  <si>
    <t>CETOCONAZOL 20MG/G 30G BISNAGA</t>
  </si>
  <si>
    <t>CETOPROFENO 100MG FRASCO</t>
  </si>
  <si>
    <t>CETOPROFENO 50MG/ML 2ML AMPOLA</t>
  </si>
  <si>
    <t>CILOSTAZOL 50MG COMPRIMIDO</t>
  </si>
  <si>
    <t>CIPROFLOXACINO 2MG/ML 100ML BOLSA</t>
  </si>
  <si>
    <t>CIPROFLOXACINO 500MG COMPRIMIDO</t>
  </si>
  <si>
    <t>CISATRACÚRIO 2MG/ML 5ML AMPOLA</t>
  </si>
  <si>
    <t>CLINDAMICINA 150MG/ML 4ML AMPOLA</t>
  </si>
  <si>
    <t>CLONAZEPAM 0,5 MG COMPRIMIDO</t>
  </si>
  <si>
    <t>CLONAZEPAM 2MG COMPRIMIDO</t>
  </si>
  <si>
    <t>CLONIDINA 0,1MG COMPRIMIDO</t>
  </si>
  <si>
    <t>CLOPIDOGREL 75MG COMPRIMIDO</t>
  </si>
  <si>
    <t>CLORETO DE POTASSIO 10% 10ML AMPOLA</t>
  </si>
  <si>
    <t>CLORETO DE POTÁSSIO 60MG/ML 100 ML XRP</t>
  </si>
  <si>
    <t>CLORETO DE SÓDIO 0,9% 100ML FRASCO</t>
  </si>
  <si>
    <t>CLORETO DE SÓDIO 0,9% 10ML</t>
  </si>
  <si>
    <t>CLORETO DE SÓDIO 0,9% 250ML</t>
  </si>
  <si>
    <t>CLORETO DE SÓDIO 0,9% 500ML FRASCO</t>
  </si>
  <si>
    <t>CLORETO DE SÓDIO 1000ML</t>
  </si>
  <si>
    <t>CLORETO DE SODIO 20% 10ML AMPOLA</t>
  </si>
  <si>
    <t>CLORPROMAZINA 25MG COMPRIMIDO</t>
  </si>
  <si>
    <t>CLORPROMAZINA 5MG/ML 5ML AMPOLA</t>
  </si>
  <si>
    <t>COLAGENASE + CLORAFENICOL 0,6U/G+0,01G/G 30G BISNAGA</t>
  </si>
  <si>
    <t>CONTRASTE IOBITRIDOL 300MGI/ML 50MLL FRASCO</t>
  </si>
  <si>
    <t>CONTRASTE IOBITRIDOL 300MGL/ML 100ML</t>
  </si>
  <si>
    <t>DATROLENO 20MG FRASCO</t>
  </si>
  <si>
    <t>DESLANOSIDEO 0,2MG/ML 2ML AMPOLA</t>
  </si>
  <si>
    <t>DEXAMETASONA 1MG/G 10G BISNAGA</t>
  </si>
  <si>
    <t>DEXAMETASONA 4MG/ML 2,5ML AMPOLA</t>
  </si>
  <si>
    <t>DEXCLORFENIRAMINA 2MG COMPRIMIDO</t>
  </si>
  <si>
    <t>DEXMEDETOMIDINA 100MCG/ML 2ML FRASCO</t>
  </si>
  <si>
    <t>DEXTROCETAMINA 50MG/ML 10ML FRASCO</t>
  </si>
  <si>
    <t>DEXTROCETAMINA 50MG/ML 2ML AMPOLA</t>
  </si>
  <si>
    <t>DIAZEPAM 10 MG COMPRIMIDO</t>
  </si>
  <si>
    <t>DIAZEPAM 5MG COMPRIMIDO</t>
  </si>
  <si>
    <t>DIAZEPAM 5MG/ML 2ML AMPOLA</t>
  </si>
  <si>
    <t>DICLOFENACO 25MG/ML 3ML AMPOLA</t>
  </si>
  <si>
    <t>DICLOFENACO 50MG COMPRIMIDO</t>
  </si>
  <si>
    <t>DIGOXINA 0,25MG COMPRIMIDO</t>
  </si>
  <si>
    <t>DILTIAZEM 30MG COMPRIMIDO</t>
  </si>
  <si>
    <t>DIPIRONA 500MG COMPRIMIDO</t>
  </si>
  <si>
    <t>DOPAMINA 5MG/ML 10ML AMPOLA</t>
  </si>
  <si>
    <t>ENALAPRIL 10MG COMPRIMIDO</t>
  </si>
  <si>
    <t>ENALAPRIL 20MG COMPRIMIDO</t>
  </si>
  <si>
    <t>ENALAPRIL 5MG COMPRIMIDO</t>
  </si>
  <si>
    <t>ENOXAPARINA 40MG/0,4ML SERINGA</t>
  </si>
  <si>
    <t>ENOXAPARINA 60MG/0,6ML SERINGA</t>
  </si>
  <si>
    <t>ESCOPOLAMINA 20MG/ML 1ML AMPOLA</t>
  </si>
  <si>
    <t>ESPIRONOLACTONA 25MG COMPRIMIDO</t>
  </si>
  <si>
    <t>ETILEFRINA 10MG/ML 1ML AMPOLA</t>
  </si>
  <si>
    <t>ETOMIDATO 2MG/ML 10ML AMPOLA</t>
  </si>
  <si>
    <t>FENITOÍNA 100MG COMPRIMIDO</t>
  </si>
  <si>
    <t>FENOBARBITAL 100MG COMPRIMIDO</t>
  </si>
  <si>
    <t>FENOBARBITAL 100MG/ML 2ML AMPOLA</t>
  </si>
  <si>
    <t>FENTANIL 0,0785MG/ML 10ML AMPOLA</t>
  </si>
  <si>
    <t>FENTANIL 0,0785MG/ML 2ML AMPOLA</t>
  </si>
  <si>
    <t>FLUCONAZOL 2MG/ML 100ML BOLSA</t>
  </si>
  <si>
    <t>FLUMAZENIL 0,1MG/ML 5ML AMPOLA</t>
  </si>
  <si>
    <t>FLUOXETINA 20MG CÁPSULA</t>
  </si>
  <si>
    <t>FUROSEMIDA 10MG/ML 2ML AMPOLA</t>
  </si>
  <si>
    <t>GENTAMICINA 40MG/ML 2ML AMPOLA</t>
  </si>
  <si>
    <t>GLIBENCLAMIDA 5MG COMPRIMIDO</t>
  </si>
  <si>
    <t>GLICERINA 12% 500ML FRASCO</t>
  </si>
  <si>
    <t>GLICONATO DE CÁLCIO 10% 10ML AMPOLA</t>
  </si>
  <si>
    <t>GLICOSE 25% 10ML AMPOLA</t>
  </si>
  <si>
    <t>GLICOSE 5% 100ML</t>
  </si>
  <si>
    <t>GLICOSE 5% 250ML FRASCO</t>
  </si>
  <si>
    <t>GLICOSE 5% 500ML FRASCO</t>
  </si>
  <si>
    <t>GLICOSE 50% 10ML AMPOLA</t>
  </si>
  <si>
    <t>GLUCONATO DE CALCIO 10% 10ML AMPOLA</t>
  </si>
  <si>
    <t>HALOPERIDOL 5MG COMPRIMIDO</t>
  </si>
  <si>
    <t>HALOPERIDOL 5MG/ML 1ML AMPOLA</t>
  </si>
  <si>
    <t>HEPARINA 5000UI/0,25ML AMPOLA</t>
  </si>
  <si>
    <t>HEPARINA 5000UI/ML 5ML FRASCO</t>
  </si>
  <si>
    <t>HIDRALAZINA 20MG/ML 1ML AMPOLA</t>
  </si>
  <si>
    <t>HIDRALAZINA 25MG COMPRIMIDO</t>
  </si>
  <si>
    <t>HIDROCLOROTIAZIDA 25MG COMPRIMIDO</t>
  </si>
  <si>
    <t>HIDROCORTISONA 100MG FRASCO</t>
  </si>
  <si>
    <t>HIDROCORTISONA 500MG FRASCO</t>
  </si>
  <si>
    <t>HIDROGEL POMADA</t>
  </si>
  <si>
    <t>INSULINA NPH FRASCO</t>
  </si>
  <si>
    <t>INSULINA REGULAR FRASCO</t>
  </si>
  <si>
    <t>IPRATROPIO 0,25MG/ML 20ML FRASCO</t>
  </si>
  <si>
    <t>ISOSSORBIDA DINITRATO 5 MG COMPRIMIDO</t>
  </si>
  <si>
    <t>ISOSSORBIDA MONONITRATO 20 MG COMPRIMIDO</t>
  </si>
  <si>
    <t>IVERMECTINA 6 MG COMPRIMIDO</t>
  </si>
  <si>
    <t>LEVOTIROXINA 50MCG COMPRIMIDO</t>
  </si>
  <si>
    <t>LIDOCAÍNA 100MG/ML SPRAY 50 ML</t>
  </si>
  <si>
    <t>LIDOCAINA 20MG/G 30G BISNAGA</t>
  </si>
  <si>
    <t>LIDOCAINA 20MG/ML 5ML AMPOLA</t>
  </si>
  <si>
    <t>LOSARTANA 50MG COMPRIMIDO</t>
  </si>
  <si>
    <t>MEROPENEM 1G FRASCO</t>
  </si>
  <si>
    <t>METFORMINA 500MG COMPRIMIDO</t>
  </si>
  <si>
    <t>METFORMINA 850MG COMPRIMIDO</t>
  </si>
  <si>
    <t>METOCLOPRAMIDA 10MG/ML 2ML AMPOLA</t>
  </si>
  <si>
    <t>METOPROLOL 1MG/ML 5ML</t>
  </si>
  <si>
    <t>METRONIDAZOL 5MG/ML 100ML BOLSA</t>
  </si>
  <si>
    <t>MIDAZOLAM 5MG/ML 10ML AMPOLA</t>
  </si>
  <si>
    <t>MORFINA 0,2MG/ML 1ML AMPOLA</t>
  </si>
  <si>
    <t>MORFINA 10MG/ML 1ML AMPOLA</t>
  </si>
  <si>
    <t>NALOXONA 0,4MG/ML 1ML AMPOLA</t>
  </si>
  <si>
    <t>NEOSTIGMINA 0,5MG/ML 1ML AMPOLA</t>
  </si>
  <si>
    <t>NISTATINA 25000UI/G 60G BISNAGA</t>
  </si>
  <si>
    <t>NISTATINA+ + ÓXIDO DE ZINCO 100.000UI/G + 200MG/G 60G BISNAGA</t>
  </si>
  <si>
    <t>NITROGLICERINA 5MG/ML 10ML AMPOLA</t>
  </si>
  <si>
    <t>NITROPRUSSIATO DE SÓDIO 25MG/ML 2ML AMPOLA</t>
  </si>
  <si>
    <t>NOREPINEFRINA 2MG/ML 4 ML AMPOLA</t>
  </si>
  <si>
    <t>NUTRIFLEX LIPID PLUS BOLSA 1250 ML</t>
  </si>
  <si>
    <t>ÓLEO MINERAL 100ML</t>
  </si>
  <si>
    <t>OMEPRAZOL 40MG CÁPSULA</t>
  </si>
  <si>
    <t>OMEPRAZOL 40MG FRASCO</t>
  </si>
  <si>
    <t>ONDANSETRONA 2MG/ML 2ML AMPOLA</t>
  </si>
  <si>
    <t>PARACETAMOL 500MG COMPRIMIDO</t>
  </si>
  <si>
    <t>PREDNISONA 5MG COMPRIMIDO</t>
  </si>
  <si>
    <t>PROMETAZINA 25MG COMPRIMIDO</t>
  </si>
  <si>
    <t>PROMETAZINA 25MG/ML 2ML AMPOLA</t>
  </si>
  <si>
    <t>PROPRANOLOL 40MG COMPRIMIDO</t>
  </si>
  <si>
    <t>ROCURÔNIO 10MG/ML 5ML FRASCO</t>
  </si>
  <si>
    <t>ROPIVACAINA 10MG/ML 20ML</t>
  </si>
  <si>
    <t>SACCHAROMYCES BOULARDII 200MG CAPSULA</t>
  </si>
  <si>
    <t>SALBUTAMOL 0,5MG/ML 1ML AMPOLA</t>
  </si>
  <si>
    <t>SEVOFLURANO 1ML/ML 250ML FRASCO</t>
  </si>
  <si>
    <t>SIMETICONA 75MG/ML</t>
  </si>
  <si>
    <t>SINVASTATINA 20MG COMPRIMIDO</t>
  </si>
  <si>
    <t>SULFADIAZINA DE PRATA 1% BISNAGA</t>
  </si>
  <si>
    <t>SULFAMETOXAZOL + TRIMETOPRIMA 400MG + 80MG COMPRIMIDO</t>
  </si>
  <si>
    <t>SULFATO DE MAGNÉSIO 10% AMPOLA</t>
  </si>
  <si>
    <t>SULFATO DE SALBUTAMOL 100MCG/DOSE</t>
  </si>
  <si>
    <t>TENOXICAM 20MG FRASCO</t>
  </si>
  <si>
    <t>TIAMINA,VITAMINA B1 100MG/ML</t>
  </si>
  <si>
    <t>TRAMADOL 50MG/ML 1ML AMPOLA</t>
  </si>
  <si>
    <t>TRAMADOL 50MG/ML 2ML AMPOLA</t>
  </si>
  <si>
    <t>VALSARTANA 160MG COMPRIMIDO</t>
  </si>
  <si>
    <t>VARFARINA 5MG COMPRIMIDO</t>
  </si>
  <si>
    <t>VASOPRESSINA 20U/ML 1ML AMPOLA</t>
  </si>
  <si>
    <t>VITAMINAS DO COMPLEXO B AMPOLA</t>
  </si>
  <si>
    <t>24</t>
  </si>
  <si>
    <t>138</t>
  </si>
  <si>
    <t>7</t>
  </si>
  <si>
    <t>CMP</t>
  </si>
  <si>
    <t>CLORETO DE POTASSIO 60MG/ML FR 100 ML XRP</t>
  </si>
  <si>
    <t>GLICOSE 25% AMP 10ML</t>
  </si>
  <si>
    <t>GLICOSE 50% AMP 10ML</t>
  </si>
  <si>
    <t xml:space="preserve">OMEPRAZOL 40 MG </t>
  </si>
  <si>
    <t>OMEPRAZOL 40MG F/A</t>
  </si>
  <si>
    <t>ESTOQUE</t>
  </si>
  <si>
    <t>Provisão Bimestral</t>
  </si>
  <si>
    <t>Demanda out 2025</t>
  </si>
  <si>
    <t>LOCA E DATA:</t>
  </si>
  <si>
    <t>Processo: 002/2025 - MEDICAMENTOS</t>
  </si>
  <si>
    <t>Endereço de Entrega: Alameda Pio XII, 62 - Ze Garoto, São Gonçalo - RJ, 24440-400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</si>
</sst>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3" borderId="1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9" xfId="0" applyFill="1" applyBorder="1"/>
    <xf numFmtId="0" fontId="0" fillId="0" borderId="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30" xfId="0" applyBorder="1"/>
    <xf numFmtId="0" fontId="0" fillId="0" borderId="21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4" borderId="21" xfId="0" applyFill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3" borderId="33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0" borderId="33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wrapText="1"/>
    </xf>
    <xf numFmtId="1" fontId="0" fillId="3" borderId="34" xfId="0" applyNumberFormat="1" applyFill="1" applyBorder="1" applyAlignment="1">
      <alignment horizontal="center" vertical="center" wrapText="1"/>
    </xf>
    <xf numFmtId="0" fontId="1" fillId="0" borderId="0" xfId="0" applyFont="1"/>
    <xf numFmtId="0" fontId="0" fillId="0" borderId="35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9</xdr:col>
      <xdr:colOff>116417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10153650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212"/>
  <sheetViews>
    <sheetView tabSelected="1" topLeftCell="A85" zoomScale="90" zoomScaleNormal="90" workbookViewId="0">
      <selection activeCell="F52" sqref="F52:F53"/>
    </sheetView>
  </sheetViews>
  <sheetFormatPr defaultRowHeight="15" x14ac:dyDescent="0.25"/>
  <cols>
    <col min="1" max="1" width="5.5703125" bestFit="1" customWidth="1"/>
    <col min="2" max="2" width="57.7109375" customWidth="1"/>
    <col min="3" max="3" width="18.5703125" bestFit="1" customWidth="1"/>
    <col min="4" max="4" width="11.42578125" customWidth="1"/>
    <col min="5" max="5" width="12" customWidth="1"/>
    <col min="6" max="6" width="13.5703125" customWidth="1"/>
    <col min="7" max="7" width="20.855468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52"/>
      <c r="B1" s="53"/>
      <c r="C1" s="53"/>
      <c r="D1" s="53"/>
      <c r="E1" s="53"/>
      <c r="F1" s="53"/>
      <c r="G1" s="53"/>
    </row>
    <row r="2" spans="1:7" x14ac:dyDescent="0.25">
      <c r="A2" s="54"/>
      <c r="B2" s="55"/>
      <c r="C2" s="55"/>
      <c r="D2" s="55"/>
      <c r="E2" s="55"/>
      <c r="F2" s="55"/>
      <c r="G2" s="55"/>
    </row>
    <row r="3" spans="1:7" x14ac:dyDescent="0.25">
      <c r="A3" s="54"/>
      <c r="B3" s="55"/>
      <c r="C3" s="55"/>
      <c r="D3" s="55"/>
      <c r="E3" s="55"/>
      <c r="F3" s="55"/>
      <c r="G3" s="55"/>
    </row>
    <row r="4" spans="1:7" x14ac:dyDescent="0.25">
      <c r="A4" s="54"/>
      <c r="B4" s="55"/>
      <c r="C4" s="55"/>
      <c r="D4" s="55"/>
      <c r="E4" s="55"/>
      <c r="F4" s="55"/>
      <c r="G4" s="55"/>
    </row>
    <row r="5" spans="1:7" x14ac:dyDescent="0.25">
      <c r="A5" s="54"/>
      <c r="B5" s="55"/>
      <c r="C5" s="55"/>
      <c r="D5" s="55"/>
      <c r="E5" s="55"/>
      <c r="F5" s="55"/>
      <c r="G5" s="55"/>
    </row>
    <row r="6" spans="1:7" x14ac:dyDescent="0.25">
      <c r="A6" s="54"/>
      <c r="B6" s="55"/>
      <c r="C6" s="55"/>
      <c r="D6" s="55"/>
      <c r="E6" s="55"/>
      <c r="F6" s="55"/>
      <c r="G6" s="55"/>
    </row>
    <row r="7" spans="1:7" ht="33.75" customHeight="1" thickBot="1" x14ac:dyDescent="0.3">
      <c r="A7" s="56"/>
      <c r="B7" s="57"/>
      <c r="C7" s="57"/>
      <c r="D7" s="57"/>
      <c r="E7" s="57"/>
      <c r="F7" s="57"/>
      <c r="G7" s="57"/>
    </row>
    <row r="8" spans="1:7" ht="15.75" thickBot="1" x14ac:dyDescent="0.3">
      <c r="A8" s="50" t="s">
        <v>0</v>
      </c>
      <c r="B8" s="51"/>
      <c r="C8" s="51"/>
      <c r="D8" s="51"/>
      <c r="E8" s="51"/>
      <c r="F8" s="51"/>
      <c r="G8" s="51"/>
    </row>
    <row r="9" spans="1:7" x14ac:dyDescent="0.25">
      <c r="A9" s="41" t="s">
        <v>25</v>
      </c>
      <c r="B9" s="42"/>
      <c r="C9" s="42"/>
      <c r="D9" s="42"/>
      <c r="E9" s="42"/>
      <c r="F9" s="42"/>
      <c r="G9" s="42"/>
    </row>
    <row r="10" spans="1:7" x14ac:dyDescent="0.25">
      <c r="A10" s="43" t="s">
        <v>24</v>
      </c>
      <c r="B10" s="44"/>
      <c r="C10" s="44"/>
      <c r="D10" s="44"/>
      <c r="E10" s="44"/>
      <c r="F10" s="44"/>
      <c r="G10" s="44"/>
    </row>
    <row r="11" spans="1:7" x14ac:dyDescent="0.25">
      <c r="A11" s="43" t="s">
        <v>23</v>
      </c>
      <c r="B11" s="44"/>
      <c r="C11" s="44"/>
      <c r="D11" s="44"/>
      <c r="E11" s="44"/>
      <c r="F11" s="44"/>
      <c r="G11" s="44"/>
    </row>
    <row r="12" spans="1:7" ht="15.75" thickBot="1" x14ac:dyDescent="0.3">
      <c r="A12" s="35" t="s">
        <v>383</v>
      </c>
      <c r="B12" s="36"/>
      <c r="C12" s="36"/>
      <c r="D12" s="36"/>
      <c r="E12" s="36"/>
      <c r="F12" s="36"/>
      <c r="G12" s="36"/>
    </row>
    <row r="13" spans="1:7" x14ac:dyDescent="0.25">
      <c r="A13" s="37" t="s">
        <v>8</v>
      </c>
      <c r="B13" s="38"/>
      <c r="C13" s="38"/>
      <c r="D13" s="38"/>
      <c r="E13" s="38"/>
      <c r="F13" s="38"/>
      <c r="G13" s="38"/>
    </row>
    <row r="14" spans="1:7" ht="15.75" thickBot="1" x14ac:dyDescent="0.3">
      <c r="A14" s="39"/>
      <c r="B14" s="40"/>
      <c r="C14" s="40"/>
      <c r="D14" s="40"/>
      <c r="E14" s="40"/>
      <c r="F14" s="40"/>
      <c r="G14" s="40"/>
    </row>
    <row r="15" spans="1:7" x14ac:dyDescent="0.25">
      <c r="A15" s="41" t="s">
        <v>26</v>
      </c>
      <c r="B15" s="42"/>
      <c r="C15" s="42"/>
      <c r="D15" s="42"/>
      <c r="E15" s="42"/>
      <c r="F15" s="42"/>
      <c r="G15" s="42"/>
    </row>
    <row r="16" spans="1:7" x14ac:dyDescent="0.25">
      <c r="A16" s="43" t="s">
        <v>27</v>
      </c>
      <c r="B16" s="44"/>
      <c r="C16" s="44"/>
      <c r="D16" s="44"/>
      <c r="E16" s="44"/>
      <c r="F16" s="44"/>
      <c r="G16" s="44"/>
    </row>
    <row r="17" spans="1:7" x14ac:dyDescent="0.25">
      <c r="A17" s="43" t="s">
        <v>384</v>
      </c>
      <c r="B17" s="44"/>
      <c r="C17" s="44"/>
      <c r="D17" s="44"/>
      <c r="E17" s="44"/>
      <c r="F17" s="44"/>
      <c r="G17" s="44"/>
    </row>
    <row r="18" spans="1:7" x14ac:dyDescent="0.25">
      <c r="A18" s="43" t="s">
        <v>28</v>
      </c>
      <c r="B18" s="44"/>
      <c r="C18" s="44"/>
      <c r="D18" s="44"/>
      <c r="E18" s="44"/>
      <c r="F18" s="44"/>
      <c r="G18" s="44"/>
    </row>
    <row r="19" spans="1:7" x14ac:dyDescent="0.25">
      <c r="A19" s="43" t="s">
        <v>29</v>
      </c>
      <c r="B19" s="44"/>
      <c r="C19" s="44"/>
      <c r="D19" s="44"/>
      <c r="E19" s="44"/>
      <c r="F19" s="44"/>
      <c r="G19" s="44"/>
    </row>
    <row r="20" spans="1:7" ht="15.75" thickBot="1" x14ac:dyDescent="0.3">
      <c r="A20" s="35" t="s">
        <v>30</v>
      </c>
      <c r="B20" s="36"/>
      <c r="C20" s="36"/>
      <c r="D20" s="36"/>
      <c r="E20" s="36"/>
      <c r="F20" s="36"/>
      <c r="G20" s="36"/>
    </row>
    <row r="21" spans="1:7" ht="15.75" thickBot="1" x14ac:dyDescent="0.3">
      <c r="A21" s="1"/>
      <c r="B21" s="1"/>
      <c r="C21" s="1"/>
      <c r="D21" s="1"/>
      <c r="E21" s="1"/>
      <c r="F21" s="1"/>
      <c r="G21" s="1"/>
    </row>
    <row r="22" spans="1:7" ht="15.75" x14ac:dyDescent="0.25">
      <c r="A22" s="48" t="s">
        <v>1</v>
      </c>
      <c r="B22" s="49"/>
      <c r="C22" s="49"/>
      <c r="D22" s="49"/>
      <c r="E22" s="45" t="s">
        <v>15</v>
      </c>
      <c r="F22" s="46"/>
      <c r="G22" s="47"/>
    </row>
    <row r="23" spans="1:7" ht="15.75" x14ac:dyDescent="0.25">
      <c r="A23" s="31" t="s">
        <v>2</v>
      </c>
      <c r="B23" s="32"/>
      <c r="C23" s="32"/>
      <c r="D23" s="32"/>
      <c r="E23" s="27"/>
      <c r="F23" s="28"/>
      <c r="G23" s="23"/>
    </row>
    <row r="24" spans="1:7" ht="15.75" x14ac:dyDescent="0.25">
      <c r="A24" s="31" t="s">
        <v>3</v>
      </c>
      <c r="B24" s="32"/>
      <c r="C24" s="32"/>
      <c r="D24" s="32"/>
      <c r="E24" s="27"/>
      <c r="F24" s="28"/>
      <c r="G24" s="23"/>
    </row>
    <row r="25" spans="1:7" ht="15.75" x14ac:dyDescent="0.25">
      <c r="A25" s="31" t="s">
        <v>4</v>
      </c>
      <c r="B25" s="32"/>
      <c r="C25" s="32"/>
      <c r="D25" s="32"/>
      <c r="E25" s="27"/>
      <c r="F25" s="28"/>
      <c r="G25" s="23"/>
    </row>
    <row r="26" spans="1:7" ht="15.75" x14ac:dyDescent="0.25">
      <c r="A26" s="31" t="s">
        <v>9</v>
      </c>
      <c r="B26" s="32"/>
      <c r="C26" s="32"/>
      <c r="D26" s="32"/>
      <c r="E26" s="27"/>
      <c r="F26" s="28"/>
      <c r="G26" s="23"/>
    </row>
    <row r="27" spans="1:7" ht="15.75" x14ac:dyDescent="0.25">
      <c r="A27" s="31" t="s">
        <v>5</v>
      </c>
      <c r="B27" s="32"/>
      <c r="C27" s="32"/>
      <c r="D27" s="32"/>
      <c r="E27" s="27"/>
      <c r="F27" s="28"/>
      <c r="G27" s="23"/>
    </row>
    <row r="28" spans="1:7" ht="15.75" x14ac:dyDescent="0.25">
      <c r="A28" s="31" t="s">
        <v>6</v>
      </c>
      <c r="B28" s="32"/>
      <c r="C28" s="32"/>
      <c r="D28" s="32"/>
      <c r="E28" s="27"/>
      <c r="F28" s="28"/>
      <c r="G28" s="23"/>
    </row>
    <row r="29" spans="1:7" ht="15.75" x14ac:dyDescent="0.25">
      <c r="A29" s="31" t="s">
        <v>7</v>
      </c>
      <c r="B29" s="32"/>
      <c r="C29" s="32"/>
      <c r="D29" s="32"/>
      <c r="E29" s="27"/>
      <c r="F29" s="28"/>
      <c r="G29" s="23"/>
    </row>
    <row r="30" spans="1:7" ht="15.75" x14ac:dyDescent="0.25">
      <c r="A30" s="31" t="s">
        <v>10</v>
      </c>
      <c r="B30" s="32"/>
      <c r="C30" s="32"/>
      <c r="D30" s="32"/>
      <c r="E30" s="27"/>
      <c r="F30" s="28"/>
      <c r="G30" s="23"/>
    </row>
    <row r="31" spans="1:7" ht="15.75" x14ac:dyDescent="0.25">
      <c r="A31" s="31" t="s">
        <v>11</v>
      </c>
      <c r="B31" s="32"/>
      <c r="C31" s="32"/>
      <c r="D31" s="32"/>
      <c r="E31" s="27"/>
      <c r="F31" s="28"/>
      <c r="G31" s="23"/>
    </row>
    <row r="32" spans="1:7" ht="15.75" x14ac:dyDescent="0.25">
      <c r="A32" s="31" t="s">
        <v>12</v>
      </c>
      <c r="B32" s="32"/>
      <c r="C32" s="32"/>
      <c r="D32" s="32"/>
      <c r="E32" s="27"/>
      <c r="F32" s="28"/>
      <c r="G32" s="23"/>
    </row>
    <row r="33" spans="1:24" ht="15.75" x14ac:dyDescent="0.25">
      <c r="A33" s="31" t="s">
        <v>13</v>
      </c>
      <c r="B33" s="32"/>
      <c r="C33" s="32"/>
      <c r="D33" s="32"/>
      <c r="E33" s="27"/>
      <c r="F33" s="28"/>
      <c r="G33" s="23"/>
    </row>
    <row r="34" spans="1:24" ht="16.5" thickBot="1" x14ac:dyDescent="0.3">
      <c r="A34" s="33" t="s">
        <v>14</v>
      </c>
      <c r="B34" s="34"/>
      <c r="C34" s="34"/>
      <c r="D34" s="34"/>
      <c r="E34" s="29"/>
      <c r="F34" s="30"/>
      <c r="G34" s="22"/>
    </row>
    <row r="37" spans="1:24" ht="15.75" thickBot="1" x14ac:dyDescent="0.3">
      <c r="A37" s="3" t="s">
        <v>16</v>
      </c>
      <c r="B37" s="11" t="s">
        <v>17</v>
      </c>
      <c r="C37" s="11" t="s">
        <v>180</v>
      </c>
      <c r="D37" s="4" t="s">
        <v>18</v>
      </c>
      <c r="E37" s="10" t="s">
        <v>19</v>
      </c>
      <c r="F37" s="11" t="s">
        <v>20</v>
      </c>
      <c r="G37" s="11" t="s">
        <v>21</v>
      </c>
      <c r="U37" t="s">
        <v>379</v>
      </c>
      <c r="V37" t="s">
        <v>380</v>
      </c>
      <c r="W37" t="s">
        <v>381</v>
      </c>
    </row>
    <row r="38" spans="1:24" ht="15" customHeight="1" thickBot="1" x14ac:dyDescent="0.3">
      <c r="A38" s="63">
        <v>1</v>
      </c>
      <c r="B38" s="74" t="s">
        <v>31</v>
      </c>
      <c r="C38" s="79" t="s">
        <v>196</v>
      </c>
      <c r="D38" s="81">
        <f>V38-U38</f>
        <v>129</v>
      </c>
      <c r="E38" s="17"/>
      <c r="F38" s="17"/>
      <c r="G38" s="17"/>
      <c r="T38" s="58" t="s">
        <v>199</v>
      </c>
      <c r="U38" s="61">
        <v>651</v>
      </c>
      <c r="V38">
        <f>X38*2</f>
        <v>780</v>
      </c>
      <c r="W38">
        <f>V38-U38</f>
        <v>129</v>
      </c>
      <c r="X38" s="13">
        <v>390</v>
      </c>
    </row>
    <row r="39" spans="1:24" ht="15" customHeight="1" thickBot="1" x14ac:dyDescent="0.3">
      <c r="A39" s="2">
        <v>2</v>
      </c>
      <c r="B39" s="80" t="s">
        <v>32</v>
      </c>
      <c r="C39" s="78" t="s">
        <v>195</v>
      </c>
      <c r="D39" s="81">
        <f>V39-U39</f>
        <v>596</v>
      </c>
      <c r="E39" s="18"/>
      <c r="F39" s="21"/>
      <c r="G39" s="21"/>
      <c r="T39" s="58" t="s">
        <v>200</v>
      </c>
      <c r="U39" s="61">
        <v>208</v>
      </c>
      <c r="V39">
        <f t="shared" ref="V39:V102" si="0">X39*2</f>
        <v>804</v>
      </c>
      <c r="W39">
        <f t="shared" ref="W39:W88" si="1">V39-U39</f>
        <v>596</v>
      </c>
      <c r="X39" s="14">
        <v>402</v>
      </c>
    </row>
    <row r="40" spans="1:24" ht="15" customHeight="1" thickBot="1" x14ac:dyDescent="0.3">
      <c r="A40" s="63">
        <v>3</v>
      </c>
      <c r="B40" s="67" t="s">
        <v>201</v>
      </c>
      <c r="C40" s="72" t="s">
        <v>197</v>
      </c>
      <c r="D40" s="81">
        <f>V40-U40</f>
        <v>119</v>
      </c>
      <c r="E40" s="18"/>
      <c r="F40" s="21"/>
      <c r="G40" s="21"/>
      <c r="T40" s="58" t="s">
        <v>201</v>
      </c>
      <c r="U40" s="61">
        <v>51</v>
      </c>
      <c r="V40">
        <f t="shared" si="0"/>
        <v>170</v>
      </c>
      <c r="W40">
        <f t="shared" si="1"/>
        <v>119</v>
      </c>
      <c r="X40" s="14">
        <v>85</v>
      </c>
    </row>
    <row r="41" spans="1:24" ht="15" customHeight="1" thickBot="1" x14ac:dyDescent="0.3">
      <c r="A41" s="2">
        <v>4</v>
      </c>
      <c r="B41" s="74" t="s">
        <v>184</v>
      </c>
      <c r="C41" s="72" t="s">
        <v>191</v>
      </c>
      <c r="D41" s="81">
        <f>V41-U41</f>
        <v>1925</v>
      </c>
      <c r="E41" s="18"/>
      <c r="F41" s="21"/>
      <c r="G41" s="21"/>
      <c r="T41" s="58" t="s">
        <v>202</v>
      </c>
      <c r="U41" s="61">
        <v>4175</v>
      </c>
      <c r="V41">
        <f t="shared" si="0"/>
        <v>6100</v>
      </c>
      <c r="W41">
        <f t="shared" si="1"/>
        <v>1925</v>
      </c>
      <c r="X41" s="14">
        <v>3050</v>
      </c>
    </row>
    <row r="42" spans="1:24" ht="15" customHeight="1" thickBot="1" x14ac:dyDescent="0.3">
      <c r="A42" s="63">
        <v>5</v>
      </c>
      <c r="B42" s="73" t="s">
        <v>190</v>
      </c>
      <c r="C42" s="7" t="s">
        <v>192</v>
      </c>
      <c r="D42" s="81">
        <f>V42-U42</f>
        <v>143</v>
      </c>
      <c r="E42" s="18"/>
      <c r="F42" s="21"/>
      <c r="G42" s="18"/>
      <c r="T42" s="58" t="s">
        <v>203</v>
      </c>
      <c r="U42" s="61">
        <v>1177</v>
      </c>
      <c r="V42">
        <f t="shared" si="0"/>
        <v>1320</v>
      </c>
      <c r="W42">
        <f t="shared" si="1"/>
        <v>143</v>
      </c>
      <c r="X42" s="12">
        <v>660</v>
      </c>
    </row>
    <row r="43" spans="1:24" ht="15" customHeight="1" thickBot="1" x14ac:dyDescent="0.3">
      <c r="A43" s="2">
        <v>6</v>
      </c>
      <c r="B43" s="6" t="s">
        <v>126</v>
      </c>
      <c r="C43" s="5" t="s">
        <v>192</v>
      </c>
      <c r="D43" s="81">
        <f>V43-U43</f>
        <v>1687</v>
      </c>
      <c r="E43" s="18"/>
      <c r="F43" s="18"/>
      <c r="G43" s="18"/>
      <c r="T43" s="58" t="s">
        <v>204</v>
      </c>
      <c r="U43" s="61">
        <v>513</v>
      </c>
      <c r="V43">
        <f t="shared" si="0"/>
        <v>2200</v>
      </c>
      <c r="W43">
        <f t="shared" si="1"/>
        <v>1687</v>
      </c>
      <c r="X43" s="14">
        <v>1100</v>
      </c>
    </row>
    <row r="44" spans="1:24" ht="15" customHeight="1" thickBot="1" x14ac:dyDescent="0.3">
      <c r="A44" s="63">
        <v>7</v>
      </c>
      <c r="B44" s="6" t="s">
        <v>183</v>
      </c>
      <c r="C44" s="5" t="s">
        <v>194</v>
      </c>
      <c r="D44" s="81">
        <f>V44-U44</f>
        <v>470</v>
      </c>
      <c r="E44" s="18"/>
      <c r="F44" s="18"/>
      <c r="G44" s="18"/>
      <c r="T44" s="58" t="s">
        <v>205</v>
      </c>
      <c r="U44" s="61">
        <v>110</v>
      </c>
      <c r="V44">
        <f t="shared" si="0"/>
        <v>580</v>
      </c>
      <c r="W44">
        <f t="shared" si="1"/>
        <v>470</v>
      </c>
      <c r="X44" s="14">
        <v>290</v>
      </c>
    </row>
    <row r="45" spans="1:24" ht="15" customHeight="1" thickBot="1" x14ac:dyDescent="0.3">
      <c r="A45" s="2">
        <v>8</v>
      </c>
      <c r="B45" s="6" t="s">
        <v>33</v>
      </c>
      <c r="C45" s="5" t="s">
        <v>192</v>
      </c>
      <c r="D45" s="81">
        <f>V45-U45</f>
        <v>8615</v>
      </c>
      <c r="E45" s="21"/>
      <c r="F45" s="18"/>
      <c r="G45" s="18"/>
      <c r="T45" s="58" t="s">
        <v>206</v>
      </c>
      <c r="U45" s="61">
        <v>2985</v>
      </c>
      <c r="V45">
        <f t="shared" si="0"/>
        <v>11600</v>
      </c>
      <c r="W45">
        <f t="shared" si="1"/>
        <v>8615</v>
      </c>
      <c r="X45" s="14">
        <v>5800</v>
      </c>
    </row>
    <row r="46" spans="1:24" ht="15" customHeight="1" thickBot="1" x14ac:dyDescent="0.3">
      <c r="A46" s="63">
        <v>9</v>
      </c>
      <c r="B46" s="6" t="s">
        <v>35</v>
      </c>
      <c r="C46" s="5" t="s">
        <v>193</v>
      </c>
      <c r="D46" s="81">
        <f>V46-U46</f>
        <v>213</v>
      </c>
      <c r="E46" s="21"/>
      <c r="F46" s="18"/>
      <c r="G46" s="18"/>
      <c r="T46" s="58" t="s">
        <v>207</v>
      </c>
      <c r="U46" s="61">
        <v>387</v>
      </c>
      <c r="V46">
        <f t="shared" si="0"/>
        <v>600</v>
      </c>
      <c r="W46">
        <f t="shared" si="1"/>
        <v>213</v>
      </c>
      <c r="X46" s="14">
        <v>300</v>
      </c>
    </row>
    <row r="47" spans="1:24" ht="15" customHeight="1" thickBot="1" x14ac:dyDescent="0.3">
      <c r="A47" s="2">
        <v>10</v>
      </c>
      <c r="B47" s="6" t="s">
        <v>34</v>
      </c>
      <c r="C47" s="5" t="s">
        <v>193</v>
      </c>
      <c r="D47" s="81">
        <f>V47-U47</f>
        <v>1109</v>
      </c>
      <c r="E47" s="21"/>
      <c r="F47" s="18"/>
      <c r="G47" s="18"/>
      <c r="T47" s="58" t="s">
        <v>208</v>
      </c>
      <c r="U47" s="61">
        <v>491</v>
      </c>
      <c r="V47">
        <f t="shared" si="0"/>
        <v>1600</v>
      </c>
      <c r="W47">
        <f t="shared" si="1"/>
        <v>1109</v>
      </c>
      <c r="X47" s="14">
        <v>800</v>
      </c>
    </row>
    <row r="48" spans="1:24" ht="15" customHeight="1" thickBot="1" x14ac:dyDescent="0.3">
      <c r="A48" s="63">
        <v>11</v>
      </c>
      <c r="B48" s="6" t="s">
        <v>127</v>
      </c>
      <c r="C48" s="5" t="s">
        <v>195</v>
      </c>
      <c r="D48" s="81">
        <f>V48-U48</f>
        <v>170</v>
      </c>
      <c r="E48" s="22"/>
      <c r="F48" s="22"/>
      <c r="G48" s="22"/>
      <c r="T48" s="58" t="s">
        <v>209</v>
      </c>
      <c r="U48" s="61">
        <v>30</v>
      </c>
      <c r="V48">
        <f t="shared" si="0"/>
        <v>200</v>
      </c>
      <c r="W48">
        <f t="shared" si="1"/>
        <v>170</v>
      </c>
      <c r="X48" s="14">
        <v>100</v>
      </c>
    </row>
    <row r="49" spans="1:24" ht="15" customHeight="1" thickBot="1" x14ac:dyDescent="0.3">
      <c r="A49" s="2">
        <v>12</v>
      </c>
      <c r="B49" s="6" t="s">
        <v>36</v>
      </c>
      <c r="C49" s="5" t="s">
        <v>192</v>
      </c>
      <c r="D49" s="81">
        <f>V49-U49</f>
        <v>76</v>
      </c>
      <c r="E49" s="21"/>
      <c r="F49" s="18"/>
      <c r="G49" s="21"/>
      <c r="T49" s="58" t="s">
        <v>210</v>
      </c>
      <c r="U49" s="61" t="s">
        <v>370</v>
      </c>
      <c r="V49">
        <f t="shared" si="0"/>
        <v>100</v>
      </c>
      <c r="W49">
        <f t="shared" si="1"/>
        <v>76</v>
      </c>
      <c r="X49" s="14">
        <v>50</v>
      </c>
    </row>
    <row r="50" spans="1:24" ht="15" customHeight="1" thickBot="1" x14ac:dyDescent="0.3">
      <c r="A50" s="63">
        <v>13</v>
      </c>
      <c r="B50" s="6" t="s">
        <v>128</v>
      </c>
      <c r="C50" s="5" t="s">
        <v>195</v>
      </c>
      <c r="D50" s="81">
        <f>V50-U50</f>
        <v>14</v>
      </c>
      <c r="E50" s="21"/>
      <c r="F50" s="18"/>
      <c r="G50" s="21"/>
      <c r="T50" s="58" t="s">
        <v>211</v>
      </c>
      <c r="U50" s="61">
        <v>4</v>
      </c>
      <c r="V50">
        <f t="shared" si="0"/>
        <v>18</v>
      </c>
      <c r="W50">
        <f t="shared" si="1"/>
        <v>14</v>
      </c>
      <c r="X50" s="14">
        <v>9</v>
      </c>
    </row>
    <row r="51" spans="1:24" ht="15" customHeight="1" thickBot="1" x14ac:dyDescent="0.3">
      <c r="A51" s="2">
        <v>14</v>
      </c>
      <c r="B51" s="6" t="s">
        <v>129</v>
      </c>
      <c r="C51" s="5" t="s">
        <v>192</v>
      </c>
      <c r="D51" s="81">
        <f>V51-U51</f>
        <v>58</v>
      </c>
      <c r="E51" s="21"/>
      <c r="F51" s="18"/>
      <c r="G51" s="21"/>
      <c r="T51" s="58" t="s">
        <v>212</v>
      </c>
      <c r="U51" s="61">
        <v>382</v>
      </c>
      <c r="V51">
        <f t="shared" si="0"/>
        <v>440</v>
      </c>
      <c r="W51">
        <f t="shared" si="1"/>
        <v>58</v>
      </c>
      <c r="X51" s="14">
        <v>220</v>
      </c>
    </row>
    <row r="52" spans="1:24" ht="15" customHeight="1" thickBot="1" x14ac:dyDescent="0.3">
      <c r="A52" s="63">
        <v>15</v>
      </c>
      <c r="B52" s="6" t="s">
        <v>37</v>
      </c>
      <c r="C52" s="5" t="s">
        <v>191</v>
      </c>
      <c r="D52" s="81">
        <f>V52-U52</f>
        <v>37</v>
      </c>
      <c r="E52" s="21"/>
      <c r="F52" s="18"/>
      <c r="G52" s="21"/>
      <c r="T52" s="58" t="s">
        <v>213</v>
      </c>
      <c r="U52" s="61">
        <v>563</v>
      </c>
      <c r="V52">
        <f t="shared" si="0"/>
        <v>600</v>
      </c>
      <c r="W52">
        <f t="shared" si="1"/>
        <v>37</v>
      </c>
      <c r="X52" s="14">
        <v>300</v>
      </c>
    </row>
    <row r="53" spans="1:24" ht="15" customHeight="1" thickBot="1" x14ac:dyDescent="0.3">
      <c r="A53" s="2">
        <v>16</v>
      </c>
      <c r="B53" s="6" t="s">
        <v>130</v>
      </c>
      <c r="C53" s="5" t="s">
        <v>192</v>
      </c>
      <c r="D53" s="81">
        <f>V53-U53</f>
        <v>144</v>
      </c>
      <c r="E53" s="23"/>
      <c r="F53" s="23"/>
      <c r="G53" s="24"/>
      <c r="T53" s="58" t="s">
        <v>214</v>
      </c>
      <c r="U53" s="61">
        <v>896</v>
      </c>
      <c r="V53">
        <f t="shared" si="0"/>
        <v>1040</v>
      </c>
      <c r="W53">
        <f t="shared" si="1"/>
        <v>144</v>
      </c>
      <c r="X53" s="14">
        <v>520</v>
      </c>
    </row>
    <row r="54" spans="1:24" ht="15" customHeight="1" thickBot="1" x14ac:dyDescent="0.3">
      <c r="A54" s="63">
        <v>17</v>
      </c>
      <c r="B54" s="6" t="s">
        <v>38</v>
      </c>
      <c r="C54" s="5" t="s">
        <v>191</v>
      </c>
      <c r="D54" s="81">
        <f>V54-U54</f>
        <v>42</v>
      </c>
      <c r="E54" s="21"/>
      <c r="F54" s="18"/>
      <c r="G54" s="21"/>
      <c r="T54" s="58" t="s">
        <v>215</v>
      </c>
      <c r="U54" s="61">
        <v>758</v>
      </c>
      <c r="V54">
        <f t="shared" si="0"/>
        <v>800</v>
      </c>
      <c r="W54">
        <f t="shared" si="1"/>
        <v>42</v>
      </c>
      <c r="X54" s="14">
        <v>400</v>
      </c>
    </row>
    <row r="55" spans="1:24" ht="15" customHeight="1" thickBot="1" x14ac:dyDescent="0.3">
      <c r="A55" s="2">
        <v>18</v>
      </c>
      <c r="B55" s="6" t="s">
        <v>39</v>
      </c>
      <c r="C55" s="5" t="s">
        <v>191</v>
      </c>
      <c r="D55" s="81">
        <f>V55-U55</f>
        <v>19</v>
      </c>
      <c r="E55" s="23"/>
      <c r="F55" s="23"/>
      <c r="G55" s="24"/>
      <c r="T55" s="58" t="s">
        <v>216</v>
      </c>
      <c r="U55" s="61">
        <v>1021</v>
      </c>
      <c r="V55">
        <f t="shared" si="0"/>
        <v>1040</v>
      </c>
      <c r="W55">
        <f t="shared" si="1"/>
        <v>19</v>
      </c>
      <c r="X55" s="14">
        <v>520</v>
      </c>
    </row>
    <row r="56" spans="1:24" ht="15" customHeight="1" thickBot="1" x14ac:dyDescent="0.3">
      <c r="A56" s="63">
        <v>19</v>
      </c>
      <c r="B56" s="6" t="s">
        <v>40</v>
      </c>
      <c r="C56" s="5" t="s">
        <v>191</v>
      </c>
      <c r="D56" s="81">
        <f>V56-U56</f>
        <v>1008</v>
      </c>
      <c r="E56" s="21"/>
      <c r="F56" s="18"/>
      <c r="G56" s="21"/>
      <c r="T56" s="58" t="s">
        <v>217</v>
      </c>
      <c r="U56" s="61">
        <v>992</v>
      </c>
      <c r="V56">
        <f t="shared" si="0"/>
        <v>2000</v>
      </c>
      <c r="W56">
        <f t="shared" si="1"/>
        <v>1008</v>
      </c>
      <c r="X56" s="14">
        <v>1000</v>
      </c>
    </row>
    <row r="57" spans="1:24" ht="15" customHeight="1" thickBot="1" x14ac:dyDescent="0.3">
      <c r="A57" s="2">
        <v>20</v>
      </c>
      <c r="B57" s="6" t="s">
        <v>131</v>
      </c>
      <c r="C57" s="5" t="s">
        <v>192</v>
      </c>
      <c r="D57" s="81">
        <f>V57-U57</f>
        <v>249</v>
      </c>
      <c r="E57" s="25"/>
      <c r="F57" s="22"/>
      <c r="G57" s="25"/>
      <c r="T57" s="58" t="s">
        <v>218</v>
      </c>
      <c r="U57" s="61">
        <v>611</v>
      </c>
      <c r="V57">
        <f t="shared" si="0"/>
        <v>860</v>
      </c>
      <c r="W57">
        <f t="shared" si="1"/>
        <v>249</v>
      </c>
      <c r="X57" s="14">
        <v>430</v>
      </c>
    </row>
    <row r="58" spans="1:24" ht="15" customHeight="1" thickBot="1" x14ac:dyDescent="0.3">
      <c r="A58" s="63">
        <v>21</v>
      </c>
      <c r="B58" s="6" t="s">
        <v>41</v>
      </c>
      <c r="C58" s="5" t="s">
        <v>191</v>
      </c>
      <c r="D58" s="81">
        <f>V58-U58</f>
        <v>758</v>
      </c>
      <c r="E58" s="21"/>
      <c r="F58" s="18"/>
      <c r="G58" s="21"/>
      <c r="T58" s="58" t="s">
        <v>219</v>
      </c>
      <c r="U58" s="61">
        <v>542</v>
      </c>
      <c r="V58">
        <f t="shared" si="0"/>
        <v>1300</v>
      </c>
      <c r="W58">
        <f t="shared" si="1"/>
        <v>758</v>
      </c>
      <c r="X58" s="14">
        <v>650</v>
      </c>
    </row>
    <row r="59" spans="1:24" ht="15" customHeight="1" thickBot="1" x14ac:dyDescent="0.3">
      <c r="A59" s="2">
        <v>22</v>
      </c>
      <c r="B59" s="68" t="s">
        <v>43</v>
      </c>
      <c r="C59" s="7" t="s">
        <v>195</v>
      </c>
      <c r="D59" s="81">
        <f>V59-U59</f>
        <v>3910</v>
      </c>
      <c r="E59" s="21"/>
      <c r="F59" s="18"/>
      <c r="G59" s="21"/>
      <c r="T59" s="58" t="s">
        <v>220</v>
      </c>
      <c r="U59" s="61">
        <v>4990</v>
      </c>
      <c r="V59">
        <f t="shared" si="0"/>
        <v>8900</v>
      </c>
      <c r="W59">
        <f t="shared" si="1"/>
        <v>3910</v>
      </c>
      <c r="X59" s="12">
        <v>4450</v>
      </c>
    </row>
    <row r="60" spans="1:24" ht="15" customHeight="1" thickBot="1" x14ac:dyDescent="0.3">
      <c r="A60" s="63">
        <v>23</v>
      </c>
      <c r="B60" s="68" t="s">
        <v>132</v>
      </c>
      <c r="C60" s="7" t="s">
        <v>192</v>
      </c>
      <c r="D60" s="81">
        <f>V60-U60</f>
        <v>108</v>
      </c>
      <c r="E60" s="21"/>
      <c r="F60" s="18"/>
      <c r="G60" s="21"/>
      <c r="T60" s="58" t="s">
        <v>221</v>
      </c>
      <c r="U60" s="61">
        <v>452</v>
      </c>
      <c r="V60">
        <f t="shared" si="0"/>
        <v>560</v>
      </c>
      <c r="W60">
        <f t="shared" si="1"/>
        <v>108</v>
      </c>
      <c r="X60" s="12">
        <v>280</v>
      </c>
    </row>
    <row r="61" spans="1:24" ht="15" customHeight="1" thickBot="1" x14ac:dyDescent="0.3">
      <c r="A61" s="2">
        <v>24</v>
      </c>
      <c r="B61" s="68" t="s">
        <v>44</v>
      </c>
      <c r="C61" s="7" t="s">
        <v>195</v>
      </c>
      <c r="D61" s="81">
        <f>V61-U61</f>
        <v>197</v>
      </c>
      <c r="E61" s="21"/>
      <c r="F61" s="18"/>
      <c r="G61" s="21"/>
      <c r="T61" s="58" t="s">
        <v>222</v>
      </c>
      <c r="U61" s="61">
        <v>203</v>
      </c>
      <c r="V61">
        <f t="shared" si="0"/>
        <v>400</v>
      </c>
      <c r="W61">
        <f t="shared" si="1"/>
        <v>197</v>
      </c>
      <c r="X61" s="12">
        <v>200</v>
      </c>
    </row>
    <row r="62" spans="1:24" ht="15" customHeight="1" thickBot="1" x14ac:dyDescent="0.3">
      <c r="A62" s="63">
        <v>25</v>
      </c>
      <c r="B62" s="68" t="s">
        <v>45</v>
      </c>
      <c r="C62" s="7" t="s">
        <v>191</v>
      </c>
      <c r="D62" s="81">
        <f>V62-U62</f>
        <v>204</v>
      </c>
      <c r="E62" s="21"/>
      <c r="F62" s="18"/>
      <c r="G62" s="21"/>
      <c r="T62" s="58" t="s">
        <v>223</v>
      </c>
      <c r="U62" s="61">
        <v>256</v>
      </c>
      <c r="V62">
        <f t="shared" si="0"/>
        <v>460</v>
      </c>
      <c r="W62">
        <f t="shared" si="1"/>
        <v>204</v>
      </c>
      <c r="X62" s="12">
        <v>230</v>
      </c>
    </row>
    <row r="63" spans="1:24" ht="15" customHeight="1" thickBot="1" x14ac:dyDescent="0.3">
      <c r="A63" s="2">
        <v>26</v>
      </c>
      <c r="B63" s="68" t="s">
        <v>46</v>
      </c>
      <c r="C63" s="7" t="s">
        <v>191</v>
      </c>
      <c r="D63" s="81">
        <f>V63-U63</f>
        <v>181</v>
      </c>
      <c r="E63" s="21"/>
      <c r="F63" s="18"/>
      <c r="G63" s="21"/>
      <c r="T63" s="58" t="s">
        <v>224</v>
      </c>
      <c r="U63" s="61">
        <v>119</v>
      </c>
      <c r="V63">
        <f t="shared" si="0"/>
        <v>300</v>
      </c>
      <c r="W63">
        <f t="shared" si="1"/>
        <v>181</v>
      </c>
      <c r="X63" s="12">
        <v>150</v>
      </c>
    </row>
    <row r="64" spans="1:24" ht="15" customHeight="1" thickBot="1" x14ac:dyDescent="0.3">
      <c r="A64" s="63">
        <v>27</v>
      </c>
      <c r="B64" s="68" t="s">
        <v>47</v>
      </c>
      <c r="C64" s="7" t="s">
        <v>192</v>
      </c>
      <c r="D64" s="81">
        <f>V64-U64</f>
        <v>5048</v>
      </c>
      <c r="E64" s="21"/>
      <c r="F64" s="18"/>
      <c r="G64" s="21"/>
      <c r="T64" s="58" t="s">
        <v>225</v>
      </c>
      <c r="U64" s="61">
        <v>1152</v>
      </c>
      <c r="V64">
        <f t="shared" si="0"/>
        <v>6200</v>
      </c>
      <c r="W64">
        <f t="shared" si="1"/>
        <v>5048</v>
      </c>
      <c r="X64" s="12">
        <v>3100</v>
      </c>
    </row>
    <row r="65" spans="1:24" ht="15" customHeight="1" thickBot="1" x14ac:dyDescent="0.3">
      <c r="A65" s="2">
        <v>28</v>
      </c>
      <c r="B65" s="68" t="s">
        <v>48</v>
      </c>
      <c r="C65" s="7" t="s">
        <v>195</v>
      </c>
      <c r="D65" s="81">
        <f>V65-U65</f>
        <v>178</v>
      </c>
      <c r="E65" s="21"/>
      <c r="F65" s="18"/>
      <c r="G65" s="21"/>
      <c r="T65" s="58" t="s">
        <v>226</v>
      </c>
      <c r="U65" s="61">
        <v>622</v>
      </c>
      <c r="V65">
        <f t="shared" si="0"/>
        <v>800</v>
      </c>
      <c r="W65">
        <f t="shared" si="1"/>
        <v>178</v>
      </c>
      <c r="X65" s="12">
        <v>400</v>
      </c>
    </row>
    <row r="66" spans="1:24" ht="15" customHeight="1" thickBot="1" x14ac:dyDescent="0.3">
      <c r="A66" s="63">
        <v>29</v>
      </c>
      <c r="B66" s="68" t="s">
        <v>49</v>
      </c>
      <c r="C66" s="7" t="s">
        <v>192</v>
      </c>
      <c r="D66" s="81">
        <f>V66-U66</f>
        <v>163</v>
      </c>
      <c r="E66" s="23"/>
      <c r="F66" s="23"/>
      <c r="G66" s="24"/>
      <c r="T66" s="58" t="s">
        <v>227</v>
      </c>
      <c r="U66" s="61">
        <v>237</v>
      </c>
      <c r="V66">
        <f t="shared" si="0"/>
        <v>400</v>
      </c>
      <c r="W66">
        <f t="shared" si="1"/>
        <v>163</v>
      </c>
      <c r="X66" s="12">
        <v>200</v>
      </c>
    </row>
    <row r="67" spans="1:24" ht="15" customHeight="1" thickBot="1" x14ac:dyDescent="0.3">
      <c r="A67" s="2">
        <v>30</v>
      </c>
      <c r="B67" s="68" t="s">
        <v>50</v>
      </c>
      <c r="C67" s="7" t="s">
        <v>22</v>
      </c>
      <c r="D67" s="81">
        <f>V67-U67</f>
        <v>3</v>
      </c>
      <c r="E67" s="21"/>
      <c r="F67" s="18"/>
      <c r="G67" s="21"/>
      <c r="T67" s="58" t="s">
        <v>50</v>
      </c>
      <c r="U67" s="61">
        <v>1</v>
      </c>
      <c r="V67">
        <f t="shared" si="0"/>
        <v>4</v>
      </c>
      <c r="W67">
        <f t="shared" si="1"/>
        <v>3</v>
      </c>
      <c r="X67" s="12">
        <v>2</v>
      </c>
    </row>
    <row r="68" spans="1:24" ht="15" customHeight="1" thickBot="1" x14ac:dyDescent="0.3">
      <c r="A68" s="63">
        <v>31</v>
      </c>
      <c r="B68" s="68" t="s">
        <v>51</v>
      </c>
      <c r="C68" s="7" t="s">
        <v>191</v>
      </c>
      <c r="D68" s="81">
        <f>V68-U68</f>
        <v>1105</v>
      </c>
      <c r="E68" s="21"/>
      <c r="F68" s="18"/>
      <c r="G68" s="21"/>
      <c r="T68" s="58" t="s">
        <v>228</v>
      </c>
      <c r="U68" s="61">
        <v>1995</v>
      </c>
      <c r="V68">
        <f t="shared" si="0"/>
        <v>3100</v>
      </c>
      <c r="W68">
        <f t="shared" si="1"/>
        <v>1105</v>
      </c>
      <c r="X68" s="12">
        <v>1550</v>
      </c>
    </row>
    <row r="69" spans="1:24" ht="15" customHeight="1" thickBot="1" x14ac:dyDescent="0.3">
      <c r="A69" s="2">
        <v>32</v>
      </c>
      <c r="B69" s="68" t="s">
        <v>52</v>
      </c>
      <c r="C69" s="7" t="s">
        <v>191</v>
      </c>
      <c r="D69" s="81">
        <f>V69-U69</f>
        <v>422</v>
      </c>
      <c r="E69" s="25"/>
      <c r="F69" s="22"/>
      <c r="G69" s="25"/>
      <c r="T69" s="58" t="s">
        <v>229</v>
      </c>
      <c r="U69" s="61">
        <v>578</v>
      </c>
      <c r="V69">
        <f t="shared" si="0"/>
        <v>1000</v>
      </c>
      <c r="W69">
        <f t="shared" si="1"/>
        <v>422</v>
      </c>
      <c r="X69" s="12">
        <v>500</v>
      </c>
    </row>
    <row r="70" spans="1:24" ht="15" customHeight="1" thickBot="1" x14ac:dyDescent="0.3">
      <c r="A70" s="63">
        <v>33</v>
      </c>
      <c r="B70" s="6" t="s">
        <v>53</v>
      </c>
      <c r="C70" s="5" t="s">
        <v>194</v>
      </c>
      <c r="D70" s="81">
        <f>V70-U70</f>
        <v>328</v>
      </c>
      <c r="E70" s="21"/>
      <c r="F70" s="18"/>
      <c r="G70" s="21"/>
      <c r="T70" s="58" t="s">
        <v>230</v>
      </c>
      <c r="U70" s="61">
        <v>372</v>
      </c>
      <c r="V70">
        <f t="shared" si="0"/>
        <v>700</v>
      </c>
      <c r="W70">
        <f t="shared" si="1"/>
        <v>328</v>
      </c>
      <c r="X70" s="12">
        <v>350</v>
      </c>
    </row>
    <row r="71" spans="1:24" ht="15" customHeight="1" thickBot="1" x14ac:dyDescent="0.3">
      <c r="A71" s="2">
        <v>34</v>
      </c>
      <c r="B71" s="68" t="s">
        <v>54</v>
      </c>
      <c r="C71" s="7" t="s">
        <v>195</v>
      </c>
      <c r="D71" s="81">
        <f>V71-U71</f>
        <v>1111</v>
      </c>
      <c r="E71" s="21"/>
      <c r="F71" s="18"/>
      <c r="G71" s="21"/>
      <c r="T71" s="58" t="s">
        <v>231</v>
      </c>
      <c r="U71" s="61">
        <v>589</v>
      </c>
      <c r="V71">
        <f t="shared" si="0"/>
        <v>1700</v>
      </c>
      <c r="W71">
        <f t="shared" si="1"/>
        <v>1111</v>
      </c>
      <c r="X71" s="12">
        <v>850</v>
      </c>
    </row>
    <row r="72" spans="1:24" ht="15" customHeight="1" thickBot="1" x14ac:dyDescent="0.3">
      <c r="A72" s="63">
        <v>35</v>
      </c>
      <c r="B72" s="68" t="s">
        <v>55</v>
      </c>
      <c r="C72" s="7" t="s">
        <v>195</v>
      </c>
      <c r="D72" s="81">
        <f>V72-U72</f>
        <v>841</v>
      </c>
      <c r="E72" s="21"/>
      <c r="F72" s="18"/>
      <c r="G72" s="21"/>
      <c r="T72" s="58" t="s">
        <v>232</v>
      </c>
      <c r="U72" s="61">
        <v>259</v>
      </c>
      <c r="V72">
        <f t="shared" si="0"/>
        <v>1100</v>
      </c>
      <c r="W72">
        <f t="shared" si="1"/>
        <v>841</v>
      </c>
      <c r="X72" s="12">
        <v>550</v>
      </c>
    </row>
    <row r="73" spans="1:24" ht="15" customHeight="1" thickBot="1" x14ac:dyDescent="0.3">
      <c r="A73" s="2">
        <v>36</v>
      </c>
      <c r="B73" s="68" t="s">
        <v>56</v>
      </c>
      <c r="C73" s="7" t="s">
        <v>195</v>
      </c>
      <c r="D73" s="81">
        <f>V73-U73</f>
        <v>3745</v>
      </c>
      <c r="E73" s="21"/>
      <c r="F73" s="18"/>
      <c r="G73" s="21"/>
      <c r="T73" s="58" t="s">
        <v>233</v>
      </c>
      <c r="U73" s="61">
        <v>3255</v>
      </c>
      <c r="V73">
        <f t="shared" si="0"/>
        <v>7000</v>
      </c>
      <c r="W73">
        <f t="shared" si="1"/>
        <v>3745</v>
      </c>
      <c r="X73" s="12">
        <v>3500</v>
      </c>
    </row>
    <row r="74" spans="1:24" ht="15" customHeight="1" thickBot="1" x14ac:dyDescent="0.3">
      <c r="A74" s="63">
        <v>37</v>
      </c>
      <c r="B74" s="68" t="s">
        <v>133</v>
      </c>
      <c r="C74" s="7" t="s">
        <v>195</v>
      </c>
      <c r="D74" s="81">
        <f>V74-U74</f>
        <v>638</v>
      </c>
      <c r="E74" s="23"/>
      <c r="F74" s="21"/>
      <c r="G74" s="21"/>
      <c r="T74" s="58" t="s">
        <v>234</v>
      </c>
      <c r="U74" s="61">
        <v>62</v>
      </c>
      <c r="V74">
        <f t="shared" si="0"/>
        <v>700</v>
      </c>
      <c r="W74">
        <f t="shared" si="1"/>
        <v>638</v>
      </c>
      <c r="X74" s="12">
        <v>350</v>
      </c>
    </row>
    <row r="75" spans="1:24" ht="15" customHeight="1" thickBot="1" x14ac:dyDescent="0.3">
      <c r="A75" s="2">
        <v>38</v>
      </c>
      <c r="B75" s="68" t="s">
        <v>57</v>
      </c>
      <c r="C75" s="7" t="s">
        <v>195</v>
      </c>
      <c r="D75" s="81">
        <f>V75-U75</f>
        <v>7175</v>
      </c>
      <c r="E75" s="21"/>
      <c r="F75" s="18"/>
      <c r="G75" s="21"/>
      <c r="T75" s="58" t="s">
        <v>235</v>
      </c>
      <c r="U75" s="61">
        <v>3325</v>
      </c>
      <c r="V75">
        <f t="shared" si="0"/>
        <v>10500</v>
      </c>
      <c r="W75">
        <f t="shared" si="1"/>
        <v>7175</v>
      </c>
      <c r="X75" s="12">
        <v>5250</v>
      </c>
    </row>
    <row r="76" spans="1:24" ht="15" customHeight="1" thickBot="1" x14ac:dyDescent="0.3">
      <c r="A76" s="63">
        <v>39</v>
      </c>
      <c r="B76" s="68" t="s">
        <v>58</v>
      </c>
      <c r="C76" s="7" t="s">
        <v>192</v>
      </c>
      <c r="D76" s="81">
        <f>V76-U76</f>
        <v>6344</v>
      </c>
      <c r="E76" s="21"/>
      <c r="F76" s="18"/>
      <c r="G76" s="21"/>
      <c r="T76" s="58" t="s">
        <v>236</v>
      </c>
      <c r="U76" s="61">
        <v>3776</v>
      </c>
      <c r="V76">
        <f t="shared" si="0"/>
        <v>10120</v>
      </c>
      <c r="W76">
        <f t="shared" si="1"/>
        <v>6344</v>
      </c>
      <c r="X76" s="12">
        <v>5060</v>
      </c>
    </row>
    <row r="77" spans="1:24" ht="15" customHeight="1" thickBot="1" x14ac:dyDescent="0.3">
      <c r="A77" s="2">
        <v>40</v>
      </c>
      <c r="B77" s="68" t="s">
        <v>59</v>
      </c>
      <c r="C77" s="7" t="s">
        <v>191</v>
      </c>
      <c r="D77" s="81">
        <f>V77-U77</f>
        <v>704</v>
      </c>
      <c r="E77" s="21"/>
      <c r="F77" s="18"/>
      <c r="G77" s="21"/>
      <c r="T77" s="58" t="s">
        <v>237</v>
      </c>
      <c r="U77" s="61">
        <v>1296</v>
      </c>
      <c r="V77">
        <f t="shared" si="0"/>
        <v>2000</v>
      </c>
      <c r="W77">
        <f t="shared" si="1"/>
        <v>704</v>
      </c>
      <c r="X77" s="12">
        <v>1000</v>
      </c>
    </row>
    <row r="78" spans="1:24" ht="15" customHeight="1" thickBot="1" x14ac:dyDescent="0.3">
      <c r="A78" s="63">
        <v>41</v>
      </c>
      <c r="B78" s="71" t="s">
        <v>238</v>
      </c>
      <c r="C78" s="7" t="s">
        <v>193</v>
      </c>
      <c r="D78" s="81">
        <f>V78-U78</f>
        <v>562</v>
      </c>
      <c r="E78" s="25"/>
      <c r="F78" s="22"/>
      <c r="G78" s="25"/>
      <c r="T78" s="58" t="s">
        <v>238</v>
      </c>
      <c r="U78" s="61">
        <v>158</v>
      </c>
      <c r="V78">
        <f t="shared" si="0"/>
        <v>720</v>
      </c>
      <c r="W78">
        <f t="shared" si="1"/>
        <v>562</v>
      </c>
      <c r="X78" s="12">
        <v>360</v>
      </c>
    </row>
    <row r="79" spans="1:24" ht="15" customHeight="1" thickBot="1" x14ac:dyDescent="0.3">
      <c r="A79" s="2">
        <v>42</v>
      </c>
      <c r="B79" s="67" t="s">
        <v>239</v>
      </c>
      <c r="C79" s="75" t="s">
        <v>373</v>
      </c>
      <c r="D79" s="81">
        <f>V79-U79</f>
        <v>235</v>
      </c>
      <c r="E79" s="21"/>
      <c r="F79" s="18"/>
      <c r="G79" s="21"/>
      <c r="T79" s="58" t="s">
        <v>239</v>
      </c>
      <c r="U79" s="61">
        <v>785</v>
      </c>
      <c r="V79">
        <f t="shared" si="0"/>
        <v>1020</v>
      </c>
      <c r="W79">
        <f t="shared" si="1"/>
        <v>235</v>
      </c>
      <c r="X79" s="12">
        <v>510</v>
      </c>
    </row>
    <row r="80" spans="1:24" ht="15" customHeight="1" thickBot="1" x14ac:dyDescent="0.3">
      <c r="A80" s="63">
        <v>43</v>
      </c>
      <c r="B80" s="76" t="s">
        <v>134</v>
      </c>
      <c r="C80" s="75" t="s">
        <v>373</v>
      </c>
      <c r="D80" s="81">
        <f>V80-U80</f>
        <v>8</v>
      </c>
      <c r="E80" s="21"/>
      <c r="F80" s="18"/>
      <c r="G80" s="21"/>
      <c r="T80" s="58" t="s">
        <v>240</v>
      </c>
      <c r="U80" s="61">
        <v>412</v>
      </c>
      <c r="V80">
        <f t="shared" si="0"/>
        <v>420</v>
      </c>
      <c r="W80">
        <f t="shared" si="1"/>
        <v>8</v>
      </c>
      <c r="X80" s="12">
        <v>210</v>
      </c>
    </row>
    <row r="81" spans="1:24" ht="15" customHeight="1" thickBot="1" x14ac:dyDescent="0.3">
      <c r="A81" s="2">
        <v>44</v>
      </c>
      <c r="B81" s="73" t="s">
        <v>135</v>
      </c>
      <c r="C81" s="7" t="s">
        <v>195</v>
      </c>
      <c r="D81" s="81">
        <f>V81-U81</f>
        <v>452</v>
      </c>
      <c r="E81" s="21"/>
      <c r="F81" s="18"/>
      <c r="G81" s="21"/>
      <c r="T81" s="58" t="s">
        <v>241</v>
      </c>
      <c r="U81" s="61">
        <v>1548</v>
      </c>
      <c r="V81">
        <f t="shared" si="0"/>
        <v>2000</v>
      </c>
      <c r="W81">
        <f t="shared" si="1"/>
        <v>452</v>
      </c>
      <c r="X81" s="12">
        <v>1000</v>
      </c>
    </row>
    <row r="82" spans="1:24" ht="15" customHeight="1" thickBot="1" x14ac:dyDescent="0.3">
      <c r="A82" s="63">
        <v>45</v>
      </c>
      <c r="B82" s="68" t="s">
        <v>60</v>
      </c>
      <c r="C82" s="5" t="s">
        <v>191</v>
      </c>
      <c r="D82" s="81">
        <f>V82-U82</f>
        <v>418</v>
      </c>
      <c r="E82" s="21"/>
      <c r="F82" s="18"/>
      <c r="G82" s="21"/>
      <c r="T82" s="58" t="s">
        <v>242</v>
      </c>
      <c r="U82" s="61">
        <v>582</v>
      </c>
      <c r="V82">
        <f t="shared" si="0"/>
        <v>1000</v>
      </c>
      <c r="W82">
        <f t="shared" si="1"/>
        <v>418</v>
      </c>
      <c r="X82" s="14">
        <v>500</v>
      </c>
    </row>
    <row r="83" spans="1:24" ht="15" customHeight="1" thickBot="1" x14ac:dyDescent="0.3">
      <c r="A83" s="2">
        <v>46</v>
      </c>
      <c r="B83" s="68" t="s">
        <v>61</v>
      </c>
      <c r="C83" s="7" t="s">
        <v>191</v>
      </c>
      <c r="D83" s="81">
        <f>V83-U83</f>
        <v>2563</v>
      </c>
      <c r="E83" s="21"/>
      <c r="F83" s="18"/>
      <c r="G83" s="21"/>
      <c r="T83" s="58" t="s">
        <v>243</v>
      </c>
      <c r="U83" s="61">
        <v>437</v>
      </c>
      <c r="V83">
        <f t="shared" si="0"/>
        <v>3000</v>
      </c>
      <c r="W83">
        <f t="shared" si="1"/>
        <v>2563</v>
      </c>
      <c r="X83" s="12">
        <v>1500</v>
      </c>
    </row>
    <row r="84" spans="1:24" ht="15" customHeight="1" thickBot="1" x14ac:dyDescent="0.3">
      <c r="A84" s="63">
        <v>47</v>
      </c>
      <c r="B84" s="68" t="s">
        <v>62</v>
      </c>
      <c r="C84" s="7" t="s">
        <v>191</v>
      </c>
      <c r="D84" s="81">
        <f>V84-U84</f>
        <v>2144</v>
      </c>
      <c r="E84" s="21"/>
      <c r="F84" s="18"/>
      <c r="G84" s="21"/>
      <c r="T84" s="58" t="s">
        <v>244</v>
      </c>
      <c r="U84" s="61">
        <v>2856</v>
      </c>
      <c r="V84">
        <f t="shared" si="0"/>
        <v>5000</v>
      </c>
      <c r="W84">
        <f t="shared" si="1"/>
        <v>2144</v>
      </c>
      <c r="X84" s="12">
        <v>2500</v>
      </c>
    </row>
    <row r="85" spans="1:24" ht="15" customHeight="1" thickBot="1" x14ac:dyDescent="0.3">
      <c r="A85" s="2">
        <v>48</v>
      </c>
      <c r="B85" s="68" t="s">
        <v>63</v>
      </c>
      <c r="C85" s="7" t="s">
        <v>191</v>
      </c>
      <c r="D85" s="81">
        <f>V85-U85</f>
        <v>2590</v>
      </c>
      <c r="E85" s="21"/>
      <c r="F85" s="18"/>
      <c r="G85" s="21"/>
      <c r="T85" s="58" t="s">
        <v>245</v>
      </c>
      <c r="U85" s="61">
        <v>2410</v>
      </c>
      <c r="V85">
        <f t="shared" si="0"/>
        <v>5000</v>
      </c>
      <c r="W85">
        <f t="shared" si="1"/>
        <v>2590</v>
      </c>
      <c r="X85" s="12">
        <v>2500</v>
      </c>
    </row>
    <row r="86" spans="1:24" ht="15" customHeight="1" thickBot="1" x14ac:dyDescent="0.3">
      <c r="A86" s="63">
        <v>49</v>
      </c>
      <c r="B86" s="68" t="s">
        <v>64</v>
      </c>
      <c r="C86" s="7" t="s">
        <v>192</v>
      </c>
      <c r="D86" s="81">
        <f>V86-U86</f>
        <v>1001</v>
      </c>
      <c r="E86" s="21"/>
      <c r="F86" s="18"/>
      <c r="G86" s="21"/>
      <c r="T86" s="58" t="s">
        <v>246</v>
      </c>
      <c r="U86" s="61">
        <v>699</v>
      </c>
      <c r="V86">
        <f t="shared" si="0"/>
        <v>1700</v>
      </c>
      <c r="W86">
        <f t="shared" si="1"/>
        <v>1001</v>
      </c>
      <c r="X86" s="12">
        <v>850</v>
      </c>
    </row>
    <row r="87" spans="1:24" ht="15" customHeight="1" thickBot="1" x14ac:dyDescent="0.3">
      <c r="A87" s="2">
        <v>50</v>
      </c>
      <c r="B87" s="68" t="s">
        <v>374</v>
      </c>
      <c r="C87" s="7" t="s">
        <v>193</v>
      </c>
      <c r="D87" s="81">
        <f>V87-U87</f>
        <v>207</v>
      </c>
      <c r="E87" s="21"/>
      <c r="F87" s="21"/>
      <c r="G87" s="21"/>
      <c r="T87" s="58" t="s">
        <v>247</v>
      </c>
      <c r="U87" s="61">
        <v>43</v>
      </c>
      <c r="V87">
        <f t="shared" si="0"/>
        <v>250</v>
      </c>
      <c r="W87">
        <f t="shared" si="1"/>
        <v>207</v>
      </c>
      <c r="X87" s="15">
        <v>125</v>
      </c>
    </row>
    <row r="88" spans="1:24" ht="15" customHeight="1" thickBot="1" x14ac:dyDescent="0.3">
      <c r="A88" s="63">
        <v>51</v>
      </c>
      <c r="B88" s="68" t="s">
        <v>65</v>
      </c>
      <c r="C88" s="7" t="s">
        <v>193</v>
      </c>
      <c r="D88" s="81">
        <f>V88-U88</f>
        <v>18910</v>
      </c>
      <c r="E88" s="25"/>
      <c r="F88" s="22"/>
      <c r="G88" s="25"/>
      <c r="T88" s="58" t="s">
        <v>249</v>
      </c>
      <c r="U88" s="61">
        <v>4890</v>
      </c>
      <c r="V88">
        <f t="shared" si="0"/>
        <v>23800</v>
      </c>
      <c r="W88">
        <f t="shared" si="1"/>
        <v>18910</v>
      </c>
      <c r="X88" s="15">
        <v>11900</v>
      </c>
    </row>
    <row r="89" spans="1:24" ht="15" customHeight="1" thickBot="1" x14ac:dyDescent="0.3">
      <c r="A89" s="2">
        <v>52</v>
      </c>
      <c r="B89" s="68" t="s">
        <v>66</v>
      </c>
      <c r="C89" s="7" t="s">
        <v>193</v>
      </c>
      <c r="D89" s="81">
        <f>V89-U89</f>
        <v>1883</v>
      </c>
      <c r="E89" s="21"/>
      <c r="F89" s="18"/>
      <c r="G89" s="21"/>
      <c r="T89" s="58" t="s">
        <v>248</v>
      </c>
      <c r="U89" s="62">
        <v>3117</v>
      </c>
      <c r="V89">
        <f t="shared" si="0"/>
        <v>5000</v>
      </c>
      <c r="W89">
        <f t="shared" ref="W89:W142" si="2">V89-U89</f>
        <v>1883</v>
      </c>
      <c r="X89" s="15">
        <v>2500</v>
      </c>
    </row>
    <row r="90" spans="1:24" ht="15" customHeight="1" thickBot="1" x14ac:dyDescent="0.3">
      <c r="A90" s="63">
        <v>53</v>
      </c>
      <c r="B90" s="68" t="s">
        <v>67</v>
      </c>
      <c r="C90" s="7" t="s">
        <v>193</v>
      </c>
      <c r="D90" s="81">
        <f>V90-U90</f>
        <v>1256</v>
      </c>
      <c r="E90" s="21"/>
      <c r="F90" s="18"/>
      <c r="G90" s="21"/>
      <c r="T90" s="58" t="s">
        <v>250</v>
      </c>
      <c r="U90" s="61">
        <v>204</v>
      </c>
      <c r="V90">
        <f t="shared" si="0"/>
        <v>1460</v>
      </c>
      <c r="W90">
        <f t="shared" si="2"/>
        <v>1256</v>
      </c>
      <c r="X90" s="15">
        <v>730</v>
      </c>
    </row>
    <row r="91" spans="1:24" ht="15" customHeight="1" thickBot="1" x14ac:dyDescent="0.3">
      <c r="A91" s="2">
        <v>54</v>
      </c>
      <c r="B91" s="68" t="s">
        <v>68</v>
      </c>
      <c r="C91" s="7" t="s">
        <v>195</v>
      </c>
      <c r="D91" s="81">
        <f>V91-U91</f>
        <v>1491</v>
      </c>
      <c r="E91" s="21"/>
      <c r="F91" s="18"/>
      <c r="G91" s="21"/>
      <c r="T91" s="58" t="s">
        <v>251</v>
      </c>
      <c r="U91" s="61">
        <v>2909</v>
      </c>
      <c r="V91">
        <f t="shared" si="0"/>
        <v>4400</v>
      </c>
      <c r="W91">
        <f t="shared" si="2"/>
        <v>1491</v>
      </c>
      <c r="X91" s="12">
        <v>2200</v>
      </c>
    </row>
    <row r="92" spans="1:24" ht="15" customHeight="1" thickBot="1" x14ac:dyDescent="0.3">
      <c r="A92" s="63">
        <v>55</v>
      </c>
      <c r="B92" s="68" t="s">
        <v>69</v>
      </c>
      <c r="C92" s="7" t="s">
        <v>193</v>
      </c>
      <c r="D92" s="81">
        <f>V92-U92</f>
        <v>371</v>
      </c>
      <c r="E92" s="21"/>
      <c r="F92" s="18"/>
      <c r="G92" s="21"/>
      <c r="T92" s="58" t="s">
        <v>252</v>
      </c>
      <c r="U92" s="61">
        <v>329</v>
      </c>
      <c r="V92">
        <f t="shared" si="0"/>
        <v>700</v>
      </c>
      <c r="W92">
        <f t="shared" si="2"/>
        <v>371</v>
      </c>
      <c r="X92" s="12">
        <v>350</v>
      </c>
    </row>
    <row r="93" spans="1:24" ht="15" customHeight="1" thickBot="1" x14ac:dyDescent="0.3">
      <c r="A93" s="2">
        <v>56</v>
      </c>
      <c r="B93" s="68" t="s">
        <v>188</v>
      </c>
      <c r="C93" s="7" t="s">
        <v>191</v>
      </c>
      <c r="D93" s="81">
        <f>V93-U93</f>
        <v>88</v>
      </c>
      <c r="E93" s="21"/>
      <c r="F93" s="18"/>
      <c r="G93" s="21"/>
      <c r="T93" s="58" t="s">
        <v>253</v>
      </c>
      <c r="U93" s="61">
        <v>412</v>
      </c>
      <c r="V93">
        <f t="shared" si="0"/>
        <v>500</v>
      </c>
      <c r="W93">
        <f t="shared" si="2"/>
        <v>88</v>
      </c>
      <c r="X93" s="12">
        <v>250</v>
      </c>
    </row>
    <row r="94" spans="1:24" ht="15" customHeight="1" thickBot="1" x14ac:dyDescent="0.3">
      <c r="A94" s="63">
        <v>57</v>
      </c>
      <c r="B94" s="68" t="s">
        <v>70</v>
      </c>
      <c r="C94" s="7" t="s">
        <v>373</v>
      </c>
      <c r="D94" s="81">
        <f>V94-U94</f>
        <v>81</v>
      </c>
      <c r="E94" s="21"/>
      <c r="F94" s="18"/>
      <c r="G94" s="21"/>
      <c r="T94" s="58" t="s">
        <v>254</v>
      </c>
      <c r="U94" s="61">
        <v>919</v>
      </c>
      <c r="V94">
        <f t="shared" si="0"/>
        <v>1000</v>
      </c>
      <c r="W94">
        <f t="shared" si="2"/>
        <v>81</v>
      </c>
      <c r="X94" s="12">
        <v>500</v>
      </c>
    </row>
    <row r="95" spans="1:24" ht="15" customHeight="1" thickBot="1" x14ac:dyDescent="0.3">
      <c r="A95" s="2">
        <v>58</v>
      </c>
      <c r="B95" s="68" t="s">
        <v>137</v>
      </c>
      <c r="C95" s="7" t="s">
        <v>192</v>
      </c>
      <c r="D95" s="81">
        <f>V95-U95</f>
        <v>454</v>
      </c>
      <c r="E95" s="21"/>
      <c r="F95" s="18"/>
      <c r="G95" s="21"/>
      <c r="T95" s="58" t="s">
        <v>255</v>
      </c>
      <c r="U95" s="61">
        <v>146</v>
      </c>
      <c r="V95">
        <f t="shared" si="0"/>
        <v>600</v>
      </c>
      <c r="W95">
        <f t="shared" si="2"/>
        <v>454</v>
      </c>
      <c r="X95" s="12">
        <v>300</v>
      </c>
    </row>
    <row r="96" spans="1:24" ht="15" customHeight="1" thickBot="1" x14ac:dyDescent="0.3">
      <c r="A96" s="63">
        <v>59</v>
      </c>
      <c r="B96" s="68" t="s">
        <v>123</v>
      </c>
      <c r="C96" s="7" t="s">
        <v>197</v>
      </c>
      <c r="D96" s="81">
        <f>V96-U96</f>
        <v>26</v>
      </c>
      <c r="E96" s="21"/>
      <c r="F96" s="18"/>
      <c r="G96" s="21"/>
      <c r="T96" s="58" t="s">
        <v>256</v>
      </c>
      <c r="U96" s="61">
        <v>254</v>
      </c>
      <c r="V96">
        <f t="shared" si="0"/>
        <v>280</v>
      </c>
      <c r="W96">
        <f t="shared" si="2"/>
        <v>26</v>
      </c>
      <c r="X96" s="12">
        <v>140</v>
      </c>
    </row>
    <row r="97" spans="1:24" ht="15" customHeight="1" thickBot="1" x14ac:dyDescent="0.3">
      <c r="A97" s="2">
        <v>60</v>
      </c>
      <c r="B97" s="68" t="s">
        <v>181</v>
      </c>
      <c r="C97" s="7" t="s">
        <v>194</v>
      </c>
      <c r="D97" s="81">
        <f>V97-U97</f>
        <v>35</v>
      </c>
      <c r="E97" s="21"/>
      <c r="F97" s="18"/>
      <c r="G97" s="21"/>
      <c r="T97" s="58" t="s">
        <v>257</v>
      </c>
      <c r="U97" s="61">
        <v>25</v>
      </c>
      <c r="V97">
        <f t="shared" si="0"/>
        <v>60</v>
      </c>
      <c r="W97">
        <f t="shared" si="2"/>
        <v>35</v>
      </c>
      <c r="X97" s="12">
        <v>30</v>
      </c>
    </row>
    <row r="98" spans="1:24" ht="15" customHeight="1" thickBot="1" x14ac:dyDescent="0.3">
      <c r="A98" s="63">
        <v>61</v>
      </c>
      <c r="B98" s="68" t="s">
        <v>182</v>
      </c>
      <c r="C98" s="7" t="s">
        <v>194</v>
      </c>
      <c r="D98" s="81">
        <f>V98-U98</f>
        <v>22</v>
      </c>
      <c r="E98" s="25"/>
      <c r="F98" s="22"/>
      <c r="G98" s="25"/>
      <c r="T98" s="58" t="s">
        <v>258</v>
      </c>
      <c r="U98" s="61">
        <v>28</v>
      </c>
      <c r="V98">
        <f t="shared" si="0"/>
        <v>50</v>
      </c>
      <c r="W98">
        <f t="shared" si="2"/>
        <v>22</v>
      </c>
      <c r="X98" s="16">
        <v>25</v>
      </c>
    </row>
    <row r="99" spans="1:24" ht="15" customHeight="1" thickBot="1" x14ac:dyDescent="0.3">
      <c r="A99" s="2">
        <v>62</v>
      </c>
      <c r="B99" s="68" t="s">
        <v>138</v>
      </c>
      <c r="C99" s="7" t="s">
        <v>194</v>
      </c>
      <c r="D99" s="81">
        <f>V99-U99</f>
        <v>88</v>
      </c>
      <c r="E99" s="21"/>
      <c r="F99" s="18"/>
      <c r="G99" s="21"/>
      <c r="T99" s="58" t="s">
        <v>259</v>
      </c>
      <c r="U99" s="61">
        <v>12</v>
      </c>
      <c r="V99">
        <f t="shared" si="0"/>
        <v>100</v>
      </c>
      <c r="W99">
        <f t="shared" si="2"/>
        <v>88</v>
      </c>
      <c r="X99" s="12">
        <v>50</v>
      </c>
    </row>
    <row r="100" spans="1:24" ht="15" customHeight="1" thickBot="1" x14ac:dyDescent="0.3">
      <c r="A100" s="63">
        <v>63</v>
      </c>
      <c r="B100" s="68" t="s">
        <v>139</v>
      </c>
      <c r="C100" s="7" t="s">
        <v>192</v>
      </c>
      <c r="D100" s="81">
        <f>V100-U100</f>
        <v>226</v>
      </c>
      <c r="E100" s="21"/>
      <c r="F100" s="18"/>
      <c r="G100" s="21"/>
      <c r="T100" s="58" t="s">
        <v>260</v>
      </c>
      <c r="U100" s="61">
        <v>114</v>
      </c>
      <c r="V100">
        <f t="shared" si="0"/>
        <v>340</v>
      </c>
      <c r="W100">
        <f t="shared" si="2"/>
        <v>226</v>
      </c>
      <c r="X100" s="12">
        <v>170</v>
      </c>
    </row>
    <row r="101" spans="1:24" ht="15" customHeight="1" thickBot="1" x14ac:dyDescent="0.3">
      <c r="A101" s="2">
        <v>64</v>
      </c>
      <c r="B101" s="68" t="s">
        <v>141</v>
      </c>
      <c r="C101" s="7" t="s">
        <v>197</v>
      </c>
      <c r="D101" s="81">
        <f>V101-U101</f>
        <v>33</v>
      </c>
      <c r="E101" s="21"/>
      <c r="F101" s="18"/>
      <c r="G101" s="21"/>
      <c r="T101" s="58" t="s">
        <v>261</v>
      </c>
      <c r="U101" s="61">
        <v>67</v>
      </c>
      <c r="V101">
        <f t="shared" si="0"/>
        <v>100</v>
      </c>
      <c r="W101">
        <f t="shared" si="2"/>
        <v>33</v>
      </c>
      <c r="X101" s="12">
        <v>50</v>
      </c>
    </row>
    <row r="102" spans="1:24" ht="15" customHeight="1" thickBot="1" x14ac:dyDescent="0.3">
      <c r="A102" s="63">
        <v>65</v>
      </c>
      <c r="B102" s="68" t="s">
        <v>140</v>
      </c>
      <c r="C102" s="7" t="s">
        <v>192</v>
      </c>
      <c r="D102" s="81">
        <f>V102-U102</f>
        <v>7050</v>
      </c>
      <c r="E102" s="21"/>
      <c r="F102" s="18"/>
      <c r="G102" s="21"/>
      <c r="T102" s="58" t="s">
        <v>262</v>
      </c>
      <c r="U102" s="61">
        <v>3850</v>
      </c>
      <c r="V102">
        <f t="shared" si="0"/>
        <v>10900</v>
      </c>
      <c r="W102">
        <f t="shared" si="2"/>
        <v>7050</v>
      </c>
      <c r="X102" s="12">
        <v>5450</v>
      </c>
    </row>
    <row r="103" spans="1:24" ht="15" customHeight="1" thickBot="1" x14ac:dyDescent="0.3">
      <c r="A103" s="2">
        <v>66</v>
      </c>
      <c r="B103" s="68" t="s">
        <v>125</v>
      </c>
      <c r="C103" s="7" t="s">
        <v>373</v>
      </c>
      <c r="D103" s="81">
        <f>V103-U103</f>
        <v>818</v>
      </c>
      <c r="E103" s="21"/>
      <c r="F103" s="18"/>
      <c r="G103" s="21"/>
      <c r="T103" s="58" t="s">
        <v>263</v>
      </c>
      <c r="U103" s="61">
        <v>182</v>
      </c>
      <c r="V103">
        <f t="shared" ref="V103:V166" si="3">X103*2</f>
        <v>1000</v>
      </c>
      <c r="W103">
        <f t="shared" si="2"/>
        <v>818</v>
      </c>
      <c r="X103" s="12">
        <v>500</v>
      </c>
    </row>
    <row r="104" spans="1:24" ht="15" customHeight="1" thickBot="1" x14ac:dyDescent="0.3">
      <c r="A104" s="63">
        <v>67</v>
      </c>
      <c r="B104" s="68" t="s">
        <v>71</v>
      </c>
      <c r="C104" s="8" t="s">
        <v>192</v>
      </c>
      <c r="D104" s="81">
        <f>V104-U104</f>
        <v>62</v>
      </c>
      <c r="E104" s="21"/>
      <c r="F104" s="18"/>
      <c r="G104" s="21"/>
      <c r="T104" s="58" t="s">
        <v>264</v>
      </c>
      <c r="U104" s="61">
        <v>298</v>
      </c>
      <c r="V104">
        <f t="shared" si="3"/>
        <v>360</v>
      </c>
      <c r="W104">
        <f t="shared" si="2"/>
        <v>62</v>
      </c>
      <c r="X104" s="12">
        <v>180</v>
      </c>
    </row>
    <row r="105" spans="1:24" ht="15" customHeight="1" thickBot="1" x14ac:dyDescent="0.3">
      <c r="A105" s="2">
        <v>68</v>
      </c>
      <c r="B105" s="68" t="s">
        <v>142</v>
      </c>
      <c r="C105" s="7" t="s">
        <v>195</v>
      </c>
      <c r="D105" s="81">
        <f>V105-U105</f>
        <v>67</v>
      </c>
      <c r="E105" s="21"/>
      <c r="F105" s="18"/>
      <c r="G105" s="21"/>
      <c r="T105" s="58" t="s">
        <v>265</v>
      </c>
      <c r="U105" s="61">
        <v>233</v>
      </c>
      <c r="V105">
        <f t="shared" si="3"/>
        <v>300</v>
      </c>
      <c r="W105">
        <f t="shared" si="2"/>
        <v>67</v>
      </c>
      <c r="X105" s="12">
        <v>150</v>
      </c>
    </row>
    <row r="106" spans="1:24" ht="15" customHeight="1" thickBot="1" x14ac:dyDescent="0.3">
      <c r="A106" s="63">
        <v>69</v>
      </c>
      <c r="B106" s="69" t="s">
        <v>143</v>
      </c>
      <c r="C106" s="7" t="s">
        <v>192</v>
      </c>
      <c r="D106" s="81">
        <f>V106-U106</f>
        <v>76</v>
      </c>
      <c r="E106" s="21"/>
      <c r="F106" s="18"/>
      <c r="G106" s="21"/>
      <c r="T106" s="58" t="s">
        <v>266</v>
      </c>
      <c r="U106" s="61">
        <v>224</v>
      </c>
      <c r="V106">
        <f t="shared" si="3"/>
        <v>300</v>
      </c>
      <c r="W106">
        <f t="shared" si="2"/>
        <v>76</v>
      </c>
      <c r="X106" s="12">
        <v>150</v>
      </c>
    </row>
    <row r="107" spans="1:24" ht="15" customHeight="1" thickBot="1" x14ac:dyDescent="0.3">
      <c r="A107" s="2">
        <v>70</v>
      </c>
      <c r="B107" s="68" t="s">
        <v>72</v>
      </c>
      <c r="C107" s="7" t="s">
        <v>191</v>
      </c>
      <c r="D107" s="81">
        <f>V107-U107</f>
        <v>1672</v>
      </c>
      <c r="E107" s="21"/>
      <c r="F107" s="18"/>
      <c r="G107" s="21"/>
      <c r="T107" s="58" t="s">
        <v>267</v>
      </c>
      <c r="U107" s="61">
        <v>1328</v>
      </c>
      <c r="V107">
        <f t="shared" si="3"/>
        <v>3000</v>
      </c>
      <c r="W107">
        <f t="shared" si="2"/>
        <v>1672</v>
      </c>
      <c r="X107" s="12">
        <v>1500</v>
      </c>
    </row>
    <row r="108" spans="1:24" ht="15" customHeight="1" thickBot="1" x14ac:dyDescent="0.3">
      <c r="A108" s="63">
        <v>71</v>
      </c>
      <c r="B108" s="68" t="s">
        <v>73</v>
      </c>
      <c r="C108" s="7" t="s">
        <v>192</v>
      </c>
      <c r="D108" s="81">
        <f>V108-U108</f>
        <v>643</v>
      </c>
      <c r="E108" s="21"/>
      <c r="F108" s="18"/>
      <c r="G108" s="21"/>
      <c r="T108" s="58" t="s">
        <v>268</v>
      </c>
      <c r="U108" s="61">
        <v>1297</v>
      </c>
      <c r="V108">
        <f t="shared" si="3"/>
        <v>1940</v>
      </c>
      <c r="W108">
        <f t="shared" si="2"/>
        <v>643</v>
      </c>
      <c r="X108" s="12">
        <v>970</v>
      </c>
    </row>
    <row r="109" spans="1:24" ht="15" customHeight="1" thickBot="1" x14ac:dyDescent="0.3">
      <c r="A109" s="2">
        <v>72</v>
      </c>
      <c r="B109" s="68" t="s">
        <v>144</v>
      </c>
      <c r="C109" s="7" t="s">
        <v>192</v>
      </c>
      <c r="D109" s="81">
        <f>V109-U109</f>
        <v>352</v>
      </c>
      <c r="E109" s="21"/>
      <c r="F109" s="18"/>
      <c r="G109" s="21"/>
      <c r="T109" s="58" t="s">
        <v>269</v>
      </c>
      <c r="U109" s="61">
        <v>428</v>
      </c>
      <c r="V109">
        <f t="shared" si="3"/>
        <v>780</v>
      </c>
      <c r="W109">
        <f t="shared" si="2"/>
        <v>352</v>
      </c>
      <c r="X109" s="12">
        <v>390</v>
      </c>
    </row>
    <row r="110" spans="1:24" ht="15" customHeight="1" thickBot="1" x14ac:dyDescent="0.3">
      <c r="A110" s="63">
        <v>73</v>
      </c>
      <c r="B110" s="68" t="s">
        <v>145</v>
      </c>
      <c r="C110" s="7" t="s">
        <v>192</v>
      </c>
      <c r="D110" s="81">
        <f>V110-U110</f>
        <v>2424</v>
      </c>
      <c r="E110" s="25"/>
      <c r="F110" s="22"/>
      <c r="G110" s="25"/>
      <c r="T110" s="58" t="s">
        <v>270</v>
      </c>
      <c r="U110" s="61">
        <v>1576</v>
      </c>
      <c r="V110">
        <f t="shared" si="3"/>
        <v>4000</v>
      </c>
      <c r="W110">
        <f t="shared" si="2"/>
        <v>2424</v>
      </c>
      <c r="X110" s="12">
        <v>2000</v>
      </c>
    </row>
    <row r="111" spans="1:24" ht="15" customHeight="1" thickBot="1" x14ac:dyDescent="0.3">
      <c r="A111" s="2">
        <v>74</v>
      </c>
      <c r="B111" s="68" t="s">
        <v>74</v>
      </c>
      <c r="C111" s="9" t="s">
        <v>191</v>
      </c>
      <c r="D111" s="81">
        <f>V111-U111</f>
        <v>389</v>
      </c>
      <c r="E111" s="21"/>
      <c r="F111" s="18"/>
      <c r="G111" s="21"/>
      <c r="T111" s="58" t="s">
        <v>271</v>
      </c>
      <c r="U111" s="61">
        <v>311</v>
      </c>
      <c r="V111">
        <f t="shared" si="3"/>
        <v>700</v>
      </c>
      <c r="W111">
        <f t="shared" si="2"/>
        <v>389</v>
      </c>
      <c r="X111" s="12">
        <v>350</v>
      </c>
    </row>
    <row r="112" spans="1:24" ht="15" customHeight="1" thickBot="1" x14ac:dyDescent="0.3">
      <c r="A112" s="63">
        <v>75</v>
      </c>
      <c r="B112" s="70" t="s">
        <v>75</v>
      </c>
      <c r="C112" s="9" t="s">
        <v>191</v>
      </c>
      <c r="D112" s="81">
        <f>V112-U112</f>
        <v>148</v>
      </c>
      <c r="E112" s="21"/>
      <c r="F112" s="18"/>
      <c r="G112" s="21"/>
      <c r="T112" s="58" t="s">
        <v>272</v>
      </c>
      <c r="U112" s="61">
        <v>552</v>
      </c>
      <c r="V112">
        <f t="shared" si="3"/>
        <v>700</v>
      </c>
      <c r="W112">
        <f t="shared" si="2"/>
        <v>148</v>
      </c>
      <c r="X112" s="12">
        <v>350</v>
      </c>
    </row>
    <row r="113" spans="1:24" ht="15" customHeight="1" thickBot="1" x14ac:dyDescent="0.3">
      <c r="A113" s="2">
        <v>76</v>
      </c>
      <c r="B113" s="70" t="s">
        <v>76</v>
      </c>
      <c r="C113" s="9" t="s">
        <v>191</v>
      </c>
      <c r="D113" s="81">
        <f>V113-U113</f>
        <v>1324</v>
      </c>
      <c r="E113" s="21"/>
      <c r="F113" s="18"/>
      <c r="G113" s="21"/>
      <c r="T113" s="58" t="s">
        <v>273</v>
      </c>
      <c r="U113" s="61">
        <v>676</v>
      </c>
      <c r="V113">
        <f t="shared" si="3"/>
        <v>2000</v>
      </c>
      <c r="W113">
        <f t="shared" si="2"/>
        <v>1324</v>
      </c>
      <c r="X113" s="12">
        <v>1000</v>
      </c>
    </row>
    <row r="114" spans="1:24" ht="15" customHeight="1" thickBot="1" x14ac:dyDescent="0.3">
      <c r="A114" s="63">
        <v>77</v>
      </c>
      <c r="B114" s="70" t="s">
        <v>77</v>
      </c>
      <c r="C114" s="9" t="s">
        <v>191</v>
      </c>
      <c r="D114" s="81">
        <f>V114-U114</f>
        <v>1259</v>
      </c>
      <c r="E114" s="21"/>
      <c r="F114" s="18"/>
      <c r="G114" s="21"/>
      <c r="T114" s="58" t="s">
        <v>274</v>
      </c>
      <c r="U114" s="61">
        <v>2541</v>
      </c>
      <c r="V114">
        <f t="shared" si="3"/>
        <v>3800</v>
      </c>
      <c r="W114">
        <f t="shared" si="2"/>
        <v>1259</v>
      </c>
      <c r="X114" s="15">
        <v>1900</v>
      </c>
    </row>
    <row r="115" spans="1:24" ht="15" customHeight="1" thickBot="1" x14ac:dyDescent="0.3">
      <c r="A115" s="2">
        <v>78</v>
      </c>
      <c r="B115" s="68" t="s">
        <v>146</v>
      </c>
      <c r="C115" s="7" t="s">
        <v>191</v>
      </c>
      <c r="D115" s="81">
        <f>V115-U115</f>
        <v>922</v>
      </c>
      <c r="E115" s="21"/>
      <c r="F115" s="18"/>
      <c r="G115" s="21"/>
      <c r="T115" s="58" t="s">
        <v>275</v>
      </c>
      <c r="U115" s="61">
        <v>78</v>
      </c>
      <c r="V115">
        <f t="shared" si="3"/>
        <v>1000</v>
      </c>
      <c r="W115">
        <f t="shared" si="2"/>
        <v>922</v>
      </c>
      <c r="X115" s="12">
        <v>500</v>
      </c>
    </row>
    <row r="116" spans="1:24" ht="15" customHeight="1" thickBot="1" x14ac:dyDescent="0.3">
      <c r="A116" s="63">
        <v>79</v>
      </c>
      <c r="B116" s="68" t="s">
        <v>78</v>
      </c>
      <c r="C116" s="7" t="s">
        <v>191</v>
      </c>
      <c r="D116" s="81">
        <f>V116-U116</f>
        <v>374</v>
      </c>
      <c r="E116" s="21"/>
      <c r="F116" s="18"/>
      <c r="G116" s="21"/>
      <c r="T116" s="58" t="s">
        <v>276</v>
      </c>
      <c r="U116" s="61">
        <v>626</v>
      </c>
      <c r="V116">
        <f t="shared" si="3"/>
        <v>1000</v>
      </c>
      <c r="W116">
        <f t="shared" si="2"/>
        <v>374</v>
      </c>
      <c r="X116" s="12">
        <v>500</v>
      </c>
    </row>
    <row r="117" spans="1:24" ht="15" customHeight="1" thickBot="1" x14ac:dyDescent="0.3">
      <c r="A117" s="2">
        <v>80</v>
      </c>
      <c r="B117" s="68" t="s">
        <v>79</v>
      </c>
      <c r="C117" s="7" t="s">
        <v>191</v>
      </c>
      <c r="D117" s="81">
        <f>V117-U117</f>
        <v>781</v>
      </c>
      <c r="E117" s="21"/>
      <c r="F117" s="18"/>
      <c r="G117" s="21"/>
      <c r="T117" s="58" t="s">
        <v>277</v>
      </c>
      <c r="U117" s="61">
        <v>249</v>
      </c>
      <c r="V117">
        <f t="shared" si="3"/>
        <v>1030</v>
      </c>
      <c r="W117">
        <f t="shared" si="2"/>
        <v>781</v>
      </c>
      <c r="X117" s="12">
        <v>515</v>
      </c>
    </row>
    <row r="118" spans="1:24" ht="15" customHeight="1" thickBot="1" x14ac:dyDescent="0.3">
      <c r="A118" s="63">
        <v>81</v>
      </c>
      <c r="B118" s="68" t="s">
        <v>80</v>
      </c>
      <c r="C118" s="7" t="s">
        <v>373</v>
      </c>
      <c r="D118" s="81">
        <f>V118-U118</f>
        <v>1126</v>
      </c>
      <c r="E118" s="21"/>
      <c r="F118" s="18"/>
      <c r="G118" s="21"/>
      <c r="T118" s="58" t="s">
        <v>278</v>
      </c>
      <c r="U118" s="61">
        <v>304</v>
      </c>
      <c r="V118">
        <f t="shared" si="3"/>
        <v>1430</v>
      </c>
      <c r="W118">
        <f t="shared" si="2"/>
        <v>1126</v>
      </c>
      <c r="X118" s="12">
        <v>715</v>
      </c>
    </row>
    <row r="119" spans="1:24" ht="15" customHeight="1" thickBot="1" x14ac:dyDescent="0.3">
      <c r="A119" s="2">
        <v>82</v>
      </c>
      <c r="B119" s="68" t="s">
        <v>147</v>
      </c>
      <c r="C119" s="5" t="s">
        <v>192</v>
      </c>
      <c r="D119" s="81">
        <f>V119-U119</f>
        <v>1748</v>
      </c>
      <c r="E119" s="21"/>
      <c r="F119" s="18"/>
      <c r="G119" s="21"/>
      <c r="T119" s="58" t="s">
        <v>279</v>
      </c>
      <c r="U119" s="61">
        <v>852</v>
      </c>
      <c r="V119">
        <f t="shared" si="3"/>
        <v>2600</v>
      </c>
      <c r="W119">
        <f t="shared" si="2"/>
        <v>1748</v>
      </c>
      <c r="X119" s="14">
        <v>1300</v>
      </c>
    </row>
    <row r="120" spans="1:24" ht="15" customHeight="1" thickBot="1" x14ac:dyDescent="0.3">
      <c r="A120" s="63">
        <v>83</v>
      </c>
      <c r="B120" s="68" t="s">
        <v>148</v>
      </c>
      <c r="C120" s="5" t="s">
        <v>192</v>
      </c>
      <c r="D120" s="81">
        <f>V120-U120</f>
        <v>1342</v>
      </c>
      <c r="E120" s="21"/>
      <c r="F120" s="18"/>
      <c r="G120" s="21"/>
      <c r="T120" s="58" t="s">
        <v>280</v>
      </c>
      <c r="U120" s="61">
        <v>658</v>
      </c>
      <c r="V120">
        <f t="shared" si="3"/>
        <v>2000</v>
      </c>
      <c r="W120">
        <f t="shared" si="2"/>
        <v>1342</v>
      </c>
      <c r="X120" s="16">
        <v>1000</v>
      </c>
    </row>
    <row r="121" spans="1:24" ht="15" customHeight="1" thickBot="1" x14ac:dyDescent="0.3">
      <c r="A121" s="2">
        <v>84</v>
      </c>
      <c r="B121" s="68" t="s">
        <v>186</v>
      </c>
      <c r="C121" s="7" t="s">
        <v>192</v>
      </c>
      <c r="D121" s="81">
        <f>V121-U121</f>
        <v>148</v>
      </c>
      <c r="E121" s="21"/>
      <c r="F121" s="18"/>
      <c r="G121" s="21"/>
      <c r="T121" s="58" t="s">
        <v>281</v>
      </c>
      <c r="U121" s="61">
        <v>1652</v>
      </c>
      <c r="V121">
        <f t="shared" si="3"/>
        <v>1800</v>
      </c>
      <c r="W121">
        <f t="shared" si="2"/>
        <v>148</v>
      </c>
      <c r="X121" s="12">
        <v>900</v>
      </c>
    </row>
    <row r="122" spans="1:24" ht="15" customHeight="1" thickBot="1" x14ac:dyDescent="0.3">
      <c r="A122" s="63">
        <v>85</v>
      </c>
      <c r="B122" s="68" t="s">
        <v>81</v>
      </c>
      <c r="C122" s="7" t="s">
        <v>191</v>
      </c>
      <c r="D122" s="81">
        <f>V122-U122</f>
        <v>721</v>
      </c>
      <c r="E122" s="21"/>
      <c r="F122" s="18"/>
      <c r="G122" s="21"/>
      <c r="T122" s="58" t="s">
        <v>282</v>
      </c>
      <c r="U122" s="61">
        <v>479</v>
      </c>
      <c r="V122">
        <f t="shared" si="3"/>
        <v>1200</v>
      </c>
      <c r="W122">
        <f t="shared" si="2"/>
        <v>721</v>
      </c>
      <c r="X122" s="12">
        <v>600</v>
      </c>
    </row>
    <row r="123" spans="1:24" ht="15" customHeight="1" thickBot="1" x14ac:dyDescent="0.3">
      <c r="A123" s="2">
        <v>86</v>
      </c>
      <c r="B123" s="68" t="s">
        <v>136</v>
      </c>
      <c r="C123" s="7" t="s">
        <v>192</v>
      </c>
      <c r="D123" s="81">
        <f>V123-U123</f>
        <v>712</v>
      </c>
      <c r="E123" s="21"/>
      <c r="F123" s="18"/>
      <c r="G123" s="21"/>
      <c r="T123" s="58" t="s">
        <v>283</v>
      </c>
      <c r="U123" s="61">
        <v>488</v>
      </c>
      <c r="V123">
        <f t="shared" si="3"/>
        <v>1200</v>
      </c>
      <c r="W123">
        <f t="shared" si="2"/>
        <v>712</v>
      </c>
      <c r="X123" s="12">
        <v>600</v>
      </c>
    </row>
    <row r="124" spans="1:24" ht="15" customHeight="1" thickBot="1" x14ac:dyDescent="0.3">
      <c r="A124" s="63">
        <v>87</v>
      </c>
      <c r="B124" s="68" t="s">
        <v>149</v>
      </c>
      <c r="C124" s="7" t="s">
        <v>192</v>
      </c>
      <c r="D124" s="81">
        <f>V124-U124</f>
        <v>34</v>
      </c>
      <c r="E124" s="21"/>
      <c r="F124" s="18"/>
      <c r="G124" s="21"/>
      <c r="T124" s="58" t="s">
        <v>284</v>
      </c>
      <c r="U124" s="61">
        <v>86</v>
      </c>
      <c r="V124">
        <f t="shared" si="3"/>
        <v>120</v>
      </c>
      <c r="W124">
        <f t="shared" si="2"/>
        <v>34</v>
      </c>
      <c r="X124" s="12">
        <v>60</v>
      </c>
    </row>
    <row r="125" spans="1:24" ht="15" customHeight="1" thickBot="1" x14ac:dyDescent="0.3">
      <c r="A125" s="2">
        <v>88</v>
      </c>
      <c r="B125" s="68" t="s">
        <v>82</v>
      </c>
      <c r="C125" s="7" t="s">
        <v>191</v>
      </c>
      <c r="D125" s="81">
        <f>V125-U125</f>
        <v>142</v>
      </c>
      <c r="E125" s="21"/>
      <c r="F125" s="18"/>
      <c r="G125" s="21"/>
      <c r="T125" s="58" t="s">
        <v>285</v>
      </c>
      <c r="U125" s="61">
        <v>658</v>
      </c>
      <c r="V125">
        <f t="shared" si="3"/>
        <v>800</v>
      </c>
      <c r="W125">
        <f t="shared" si="2"/>
        <v>142</v>
      </c>
      <c r="X125" s="12">
        <v>400</v>
      </c>
    </row>
    <row r="126" spans="1:24" ht="15" customHeight="1" thickBot="1" x14ac:dyDescent="0.3">
      <c r="A126" s="63">
        <v>89</v>
      </c>
      <c r="B126" s="68" t="s">
        <v>83</v>
      </c>
      <c r="C126" s="7" t="s">
        <v>191</v>
      </c>
      <c r="D126" s="81">
        <f>V126-U126</f>
        <v>586</v>
      </c>
      <c r="E126" s="21"/>
      <c r="F126" s="18"/>
      <c r="G126" s="21"/>
      <c r="T126" s="58" t="s">
        <v>286</v>
      </c>
      <c r="U126" s="61">
        <v>414</v>
      </c>
      <c r="V126">
        <f t="shared" si="3"/>
        <v>1000</v>
      </c>
      <c r="W126">
        <f t="shared" si="2"/>
        <v>586</v>
      </c>
      <c r="X126" s="12">
        <v>500</v>
      </c>
    </row>
    <row r="127" spans="1:24" ht="15" customHeight="1" thickBot="1" x14ac:dyDescent="0.3">
      <c r="A127" s="2">
        <v>90</v>
      </c>
      <c r="B127" s="68" t="s">
        <v>150</v>
      </c>
      <c r="C127" s="7" t="s">
        <v>192</v>
      </c>
      <c r="D127" s="81">
        <f>V127-U127</f>
        <v>4</v>
      </c>
      <c r="E127" s="25"/>
      <c r="F127" s="22"/>
      <c r="G127" s="25"/>
      <c r="T127" s="58" t="s">
        <v>287</v>
      </c>
      <c r="U127" s="61">
        <v>96</v>
      </c>
      <c r="V127">
        <f t="shared" si="3"/>
        <v>100</v>
      </c>
      <c r="W127">
        <f t="shared" si="2"/>
        <v>4</v>
      </c>
      <c r="X127" s="12">
        <v>50</v>
      </c>
    </row>
    <row r="128" spans="1:24" ht="15" customHeight="1" thickBot="1" x14ac:dyDescent="0.3">
      <c r="A128" s="63">
        <v>91</v>
      </c>
      <c r="B128" s="68" t="s">
        <v>151</v>
      </c>
      <c r="C128" s="7" t="s">
        <v>192</v>
      </c>
      <c r="D128" s="81">
        <f>V128-U128</f>
        <v>4425</v>
      </c>
      <c r="E128" s="21"/>
      <c r="F128" s="18"/>
      <c r="G128" s="21"/>
      <c r="T128" s="58" t="s">
        <v>288</v>
      </c>
      <c r="U128" s="61">
        <v>2015</v>
      </c>
      <c r="V128">
        <f t="shared" si="3"/>
        <v>6440</v>
      </c>
      <c r="W128">
        <f t="shared" si="2"/>
        <v>4425</v>
      </c>
      <c r="X128" s="12">
        <v>3220</v>
      </c>
    </row>
    <row r="129" spans="1:24" ht="15" customHeight="1" thickBot="1" x14ac:dyDescent="0.3">
      <c r="A129" s="2">
        <v>92</v>
      </c>
      <c r="B129" s="68" t="s">
        <v>152</v>
      </c>
      <c r="C129" s="7" t="s">
        <v>192</v>
      </c>
      <c r="D129" s="81">
        <f>V129-U129</f>
        <v>17</v>
      </c>
      <c r="E129" s="25"/>
      <c r="F129" s="22"/>
      <c r="G129" s="25"/>
      <c r="T129" s="58" t="s">
        <v>289</v>
      </c>
      <c r="U129" s="61">
        <v>83</v>
      </c>
      <c r="V129">
        <f t="shared" si="3"/>
        <v>100</v>
      </c>
      <c r="W129">
        <f t="shared" si="2"/>
        <v>17</v>
      </c>
      <c r="X129" s="16">
        <v>50</v>
      </c>
    </row>
    <row r="130" spans="1:24" ht="15" customHeight="1" thickBot="1" x14ac:dyDescent="0.3">
      <c r="A130" s="63">
        <v>93</v>
      </c>
      <c r="B130" s="68" t="s">
        <v>153</v>
      </c>
      <c r="C130" s="7" t="s">
        <v>193</v>
      </c>
      <c r="D130" s="81">
        <f>V130-U130</f>
        <v>198</v>
      </c>
      <c r="E130" s="21"/>
      <c r="F130" s="18"/>
      <c r="G130" s="21"/>
      <c r="T130" s="58" t="s">
        <v>290</v>
      </c>
      <c r="U130" s="61">
        <v>82</v>
      </c>
      <c r="V130">
        <f t="shared" si="3"/>
        <v>280</v>
      </c>
      <c r="W130">
        <f t="shared" si="2"/>
        <v>198</v>
      </c>
      <c r="X130" s="12">
        <v>140</v>
      </c>
    </row>
    <row r="131" spans="1:24" ht="15" customHeight="1" thickBot="1" x14ac:dyDescent="0.3">
      <c r="A131" s="2">
        <v>94</v>
      </c>
      <c r="B131" s="68" t="s">
        <v>154</v>
      </c>
      <c r="C131" s="7" t="s">
        <v>192</v>
      </c>
      <c r="D131" s="81">
        <f>V131-U131</f>
        <v>558</v>
      </c>
      <c r="E131" s="21"/>
      <c r="F131" s="18"/>
      <c r="G131" s="21"/>
      <c r="T131" s="58" t="s">
        <v>291</v>
      </c>
      <c r="U131" s="61">
        <v>102</v>
      </c>
      <c r="V131">
        <f t="shared" si="3"/>
        <v>660</v>
      </c>
      <c r="W131">
        <f t="shared" si="2"/>
        <v>558</v>
      </c>
      <c r="X131" s="12">
        <v>330</v>
      </c>
    </row>
    <row r="132" spans="1:24" ht="15" customHeight="1" thickBot="1" x14ac:dyDescent="0.3">
      <c r="A132" s="63">
        <v>95</v>
      </c>
      <c r="B132" s="68" t="s">
        <v>84</v>
      </c>
      <c r="C132" s="5" t="s">
        <v>198</v>
      </c>
      <c r="D132" s="81">
        <f>V132-U132</f>
        <v>508</v>
      </c>
      <c r="E132" s="21"/>
      <c r="F132" s="21"/>
      <c r="G132" s="21"/>
      <c r="T132" s="58" t="s">
        <v>292</v>
      </c>
      <c r="U132" s="61">
        <v>492</v>
      </c>
      <c r="V132">
        <f t="shared" si="3"/>
        <v>1000</v>
      </c>
      <c r="W132">
        <f t="shared" si="2"/>
        <v>508</v>
      </c>
      <c r="X132" s="12">
        <v>500</v>
      </c>
    </row>
    <row r="133" spans="1:24" ht="15" customHeight="1" thickBot="1" x14ac:dyDescent="0.3">
      <c r="A133" s="2">
        <v>96</v>
      </c>
      <c r="B133" s="68" t="s">
        <v>155</v>
      </c>
      <c r="C133" s="7" t="s">
        <v>192</v>
      </c>
      <c r="D133" s="81">
        <f>V133-U133</f>
        <v>1215</v>
      </c>
      <c r="E133" s="21"/>
      <c r="F133" s="18"/>
      <c r="G133" s="21"/>
      <c r="T133" s="58" t="s">
        <v>293</v>
      </c>
      <c r="U133" s="61">
        <v>1285</v>
      </c>
      <c r="V133">
        <f t="shared" si="3"/>
        <v>2500</v>
      </c>
      <c r="W133">
        <f t="shared" si="2"/>
        <v>1215</v>
      </c>
      <c r="X133" s="12">
        <v>1250</v>
      </c>
    </row>
    <row r="134" spans="1:24" ht="15" customHeight="1" thickBot="1" x14ac:dyDescent="0.3">
      <c r="A134" s="63">
        <v>97</v>
      </c>
      <c r="B134" s="68" t="s">
        <v>156</v>
      </c>
      <c r="C134" s="7" t="s">
        <v>192</v>
      </c>
      <c r="D134" s="81">
        <f>V134-U134</f>
        <v>386</v>
      </c>
      <c r="E134" s="25"/>
      <c r="F134" s="22"/>
      <c r="G134" s="25"/>
      <c r="T134" s="58" t="s">
        <v>294</v>
      </c>
      <c r="U134" s="61">
        <v>214</v>
      </c>
      <c r="V134">
        <f t="shared" si="3"/>
        <v>600</v>
      </c>
      <c r="W134">
        <f t="shared" si="2"/>
        <v>386</v>
      </c>
      <c r="X134" s="12">
        <v>300</v>
      </c>
    </row>
    <row r="135" spans="1:24" ht="15" customHeight="1" thickBot="1" x14ac:dyDescent="0.3">
      <c r="A135" s="2">
        <v>98</v>
      </c>
      <c r="B135" s="68" t="s">
        <v>85</v>
      </c>
      <c r="C135" s="7" t="s">
        <v>191</v>
      </c>
      <c r="D135" s="81">
        <f>V135-U135</f>
        <v>431</v>
      </c>
      <c r="E135" s="17"/>
      <c r="F135" s="26"/>
      <c r="G135" s="17"/>
      <c r="T135" s="58" t="s">
        <v>295</v>
      </c>
      <c r="U135" s="61">
        <v>569</v>
      </c>
      <c r="V135">
        <f t="shared" si="3"/>
        <v>1000</v>
      </c>
      <c r="W135">
        <f t="shared" si="2"/>
        <v>431</v>
      </c>
      <c r="X135" s="12">
        <v>500</v>
      </c>
    </row>
    <row r="136" spans="1:24" ht="15" customHeight="1" thickBot="1" x14ac:dyDescent="0.3">
      <c r="A136" s="63">
        <v>99</v>
      </c>
      <c r="B136" s="68" t="s">
        <v>187</v>
      </c>
      <c r="C136" s="7" t="s">
        <v>195</v>
      </c>
      <c r="D136" s="81">
        <f>V136-U136</f>
        <v>411</v>
      </c>
      <c r="E136" s="21"/>
      <c r="F136" s="18"/>
      <c r="G136" s="21"/>
      <c r="T136" s="58" t="s">
        <v>296</v>
      </c>
      <c r="U136" s="61">
        <v>89</v>
      </c>
      <c r="V136">
        <f t="shared" si="3"/>
        <v>500</v>
      </c>
      <c r="W136">
        <f t="shared" si="2"/>
        <v>411</v>
      </c>
      <c r="X136" s="12">
        <v>250</v>
      </c>
    </row>
    <row r="137" spans="1:24" ht="15" customHeight="1" thickBot="1" x14ac:dyDescent="0.3">
      <c r="A137" s="2">
        <v>100</v>
      </c>
      <c r="B137" s="68" t="s">
        <v>157</v>
      </c>
      <c r="C137" s="7" t="s">
        <v>192</v>
      </c>
      <c r="D137" s="81">
        <f>V137-U137</f>
        <v>811</v>
      </c>
      <c r="E137" s="21"/>
      <c r="F137" s="18"/>
      <c r="G137" s="21"/>
      <c r="T137" s="58" t="s">
        <v>297</v>
      </c>
      <c r="U137" s="61">
        <v>189</v>
      </c>
      <c r="V137">
        <f t="shared" si="3"/>
        <v>1000</v>
      </c>
      <c r="W137">
        <f t="shared" si="2"/>
        <v>811</v>
      </c>
      <c r="X137" s="12">
        <v>500</v>
      </c>
    </row>
    <row r="138" spans="1:24" ht="15" customHeight="1" thickBot="1" x14ac:dyDescent="0.3">
      <c r="A138" s="63">
        <v>101</v>
      </c>
      <c r="B138" s="68" t="s">
        <v>375</v>
      </c>
      <c r="C138" s="7" t="s">
        <v>192</v>
      </c>
      <c r="D138" s="81">
        <f>V138-U138</f>
        <v>193</v>
      </c>
      <c r="E138" s="21"/>
      <c r="F138" s="18"/>
      <c r="G138" s="21"/>
      <c r="T138" s="58" t="s">
        <v>298</v>
      </c>
      <c r="U138" s="61">
        <v>287</v>
      </c>
      <c r="V138">
        <f t="shared" si="3"/>
        <v>480</v>
      </c>
      <c r="W138">
        <f t="shared" si="2"/>
        <v>193</v>
      </c>
      <c r="X138" s="12">
        <v>240</v>
      </c>
    </row>
    <row r="139" spans="1:24" ht="15" customHeight="1" thickBot="1" x14ac:dyDescent="0.3">
      <c r="A139" s="2">
        <v>102</v>
      </c>
      <c r="B139" s="68" t="s">
        <v>86</v>
      </c>
      <c r="C139" s="7" t="s">
        <v>193</v>
      </c>
      <c r="D139" s="81">
        <f>V139-U139</f>
        <v>18</v>
      </c>
      <c r="E139" s="21"/>
      <c r="F139" s="18"/>
      <c r="G139" s="21"/>
      <c r="T139" s="58" t="s">
        <v>299</v>
      </c>
      <c r="U139" s="61">
        <v>582</v>
      </c>
      <c r="V139">
        <f t="shared" si="3"/>
        <v>600</v>
      </c>
      <c r="W139">
        <f t="shared" si="2"/>
        <v>18</v>
      </c>
      <c r="X139" s="12">
        <v>300</v>
      </c>
    </row>
    <row r="140" spans="1:24" ht="15" customHeight="1" thickBot="1" x14ac:dyDescent="0.3">
      <c r="A140" s="63">
        <v>103</v>
      </c>
      <c r="B140" s="68" t="s">
        <v>87</v>
      </c>
      <c r="C140" s="7" t="s">
        <v>193</v>
      </c>
      <c r="D140" s="81">
        <f>V140-U140</f>
        <v>2341</v>
      </c>
      <c r="E140" s="21"/>
      <c r="F140" s="18"/>
      <c r="G140" s="21"/>
      <c r="T140" s="58" t="s">
        <v>300</v>
      </c>
      <c r="U140" s="61">
        <v>459</v>
      </c>
      <c r="V140">
        <f t="shared" si="3"/>
        <v>2800</v>
      </c>
      <c r="W140">
        <f t="shared" si="2"/>
        <v>2341</v>
      </c>
      <c r="X140" s="12">
        <v>1400</v>
      </c>
    </row>
    <row r="141" spans="1:24" ht="15" customHeight="1" thickBot="1" x14ac:dyDescent="0.3">
      <c r="A141" s="2">
        <v>104</v>
      </c>
      <c r="B141" s="68" t="s">
        <v>88</v>
      </c>
      <c r="C141" s="7" t="s">
        <v>192</v>
      </c>
      <c r="D141" s="81">
        <f>V141-U141</f>
        <v>911</v>
      </c>
      <c r="E141" s="21"/>
      <c r="F141" s="18"/>
      <c r="G141" s="21"/>
      <c r="T141" s="58" t="s">
        <v>301</v>
      </c>
      <c r="U141" s="61">
        <v>289</v>
      </c>
      <c r="V141">
        <f t="shared" si="3"/>
        <v>1200</v>
      </c>
      <c r="W141">
        <f t="shared" si="2"/>
        <v>911</v>
      </c>
      <c r="X141" s="12">
        <v>600</v>
      </c>
    </row>
    <row r="142" spans="1:24" ht="15" customHeight="1" thickBot="1" x14ac:dyDescent="0.3">
      <c r="A142" s="63">
        <v>105</v>
      </c>
      <c r="B142" s="68" t="s">
        <v>376</v>
      </c>
      <c r="C142" s="7" t="s">
        <v>192</v>
      </c>
      <c r="D142" s="81">
        <f>V142-U142</f>
        <v>1110</v>
      </c>
      <c r="E142" s="21"/>
      <c r="F142" s="18"/>
      <c r="G142" s="21"/>
      <c r="T142" s="58" t="s">
        <v>302</v>
      </c>
      <c r="U142" s="61">
        <v>1890</v>
      </c>
      <c r="V142">
        <f t="shared" si="3"/>
        <v>3000</v>
      </c>
      <c r="W142">
        <f t="shared" si="2"/>
        <v>1110</v>
      </c>
      <c r="X142" s="12">
        <v>1500</v>
      </c>
    </row>
    <row r="143" spans="1:24" ht="15" customHeight="1" thickBot="1" x14ac:dyDescent="0.3">
      <c r="A143" s="2">
        <v>106</v>
      </c>
      <c r="B143" s="77" t="s">
        <v>303</v>
      </c>
      <c r="C143" s="7" t="s">
        <v>192</v>
      </c>
      <c r="D143" s="81">
        <f>V143-U143</f>
        <v>162</v>
      </c>
      <c r="E143" s="21"/>
      <c r="F143" s="18"/>
      <c r="G143" s="21"/>
      <c r="T143" s="58" t="s">
        <v>303</v>
      </c>
      <c r="U143" s="61" t="s">
        <v>371</v>
      </c>
      <c r="V143">
        <f t="shared" si="3"/>
        <v>300</v>
      </c>
      <c r="W143">
        <f t="shared" ref="W143:W189" si="4">V143-U143</f>
        <v>162</v>
      </c>
      <c r="X143" s="12">
        <v>150</v>
      </c>
    </row>
    <row r="144" spans="1:24" ht="15" customHeight="1" thickBot="1" x14ac:dyDescent="0.3">
      <c r="A144" s="63">
        <v>107</v>
      </c>
      <c r="B144" s="76" t="s">
        <v>89</v>
      </c>
      <c r="C144" s="75" t="s">
        <v>373</v>
      </c>
      <c r="D144" s="81">
        <f>V144-U144</f>
        <v>602</v>
      </c>
      <c r="E144" s="21"/>
      <c r="F144" s="18"/>
      <c r="G144" s="21"/>
      <c r="T144" s="58" t="s">
        <v>304</v>
      </c>
      <c r="U144" s="61">
        <v>678</v>
      </c>
      <c r="V144">
        <f t="shared" si="3"/>
        <v>1280</v>
      </c>
      <c r="W144">
        <f t="shared" si="4"/>
        <v>602</v>
      </c>
      <c r="X144" s="12">
        <v>640</v>
      </c>
    </row>
    <row r="145" spans="1:24" ht="15" customHeight="1" thickBot="1" x14ac:dyDescent="0.3">
      <c r="A145" s="2">
        <v>108</v>
      </c>
      <c r="B145" s="73" t="s">
        <v>158</v>
      </c>
      <c r="C145" s="7" t="s">
        <v>192</v>
      </c>
      <c r="D145" s="81">
        <f>V145-U145</f>
        <v>277</v>
      </c>
      <c r="E145" s="21"/>
      <c r="F145" s="18"/>
      <c r="G145" s="21"/>
      <c r="T145" s="58" t="s">
        <v>305</v>
      </c>
      <c r="U145" s="61">
        <v>223</v>
      </c>
      <c r="V145">
        <f t="shared" si="3"/>
        <v>500</v>
      </c>
      <c r="W145">
        <f t="shared" si="4"/>
        <v>277</v>
      </c>
      <c r="X145" s="12">
        <v>250</v>
      </c>
    </row>
    <row r="146" spans="1:24" ht="15" customHeight="1" thickBot="1" x14ac:dyDescent="0.3">
      <c r="A146" s="63">
        <v>109</v>
      </c>
      <c r="B146" s="68" t="s">
        <v>160</v>
      </c>
      <c r="C146" s="7" t="s">
        <v>192</v>
      </c>
      <c r="D146" s="81">
        <f>V146-U146</f>
        <v>495</v>
      </c>
      <c r="E146" s="21"/>
      <c r="F146" s="18"/>
      <c r="G146" s="21"/>
      <c r="T146" s="58" t="s">
        <v>306</v>
      </c>
      <c r="U146" s="61">
        <v>365</v>
      </c>
      <c r="V146">
        <f t="shared" si="3"/>
        <v>860</v>
      </c>
      <c r="W146">
        <f t="shared" si="4"/>
        <v>495</v>
      </c>
      <c r="X146" s="12">
        <v>430</v>
      </c>
    </row>
    <row r="147" spans="1:24" ht="15" customHeight="1" thickBot="1" x14ac:dyDescent="0.3">
      <c r="A147" s="2">
        <v>110</v>
      </c>
      <c r="B147" s="68" t="s">
        <v>159</v>
      </c>
      <c r="C147" s="7" t="s">
        <v>195</v>
      </c>
      <c r="D147" s="81">
        <f>V147-U147</f>
        <v>148</v>
      </c>
      <c r="E147" s="21"/>
      <c r="F147" s="18"/>
      <c r="G147" s="21"/>
      <c r="T147" s="58" t="s">
        <v>307</v>
      </c>
      <c r="U147" s="61">
        <v>152</v>
      </c>
      <c r="V147">
        <f t="shared" si="3"/>
        <v>300</v>
      </c>
      <c r="W147">
        <f t="shared" si="4"/>
        <v>148</v>
      </c>
      <c r="X147" s="12">
        <v>150</v>
      </c>
    </row>
    <row r="148" spans="1:24" ht="15" customHeight="1" thickBot="1" x14ac:dyDescent="0.3">
      <c r="A148" s="63">
        <v>111</v>
      </c>
      <c r="B148" s="68" t="s">
        <v>161</v>
      </c>
      <c r="C148" s="7" t="s">
        <v>192</v>
      </c>
      <c r="D148" s="81">
        <f>V148-U148</f>
        <v>84</v>
      </c>
      <c r="E148" s="21"/>
      <c r="F148" s="18"/>
      <c r="G148" s="21"/>
      <c r="T148" s="58" t="s">
        <v>308</v>
      </c>
      <c r="U148" s="61">
        <v>556</v>
      </c>
      <c r="V148">
        <f t="shared" si="3"/>
        <v>640</v>
      </c>
      <c r="W148">
        <f t="shared" si="4"/>
        <v>84</v>
      </c>
      <c r="X148" s="12">
        <v>320</v>
      </c>
    </row>
    <row r="149" spans="1:24" ht="15" customHeight="1" thickBot="1" x14ac:dyDescent="0.3">
      <c r="A149" s="2">
        <v>112</v>
      </c>
      <c r="B149" s="68" t="s">
        <v>91</v>
      </c>
      <c r="C149" s="7" t="s">
        <v>191</v>
      </c>
      <c r="D149" s="81">
        <f>V149-U149</f>
        <v>1533</v>
      </c>
      <c r="E149" s="21"/>
      <c r="F149" s="18"/>
      <c r="G149" s="21"/>
      <c r="T149" s="58" t="s">
        <v>309</v>
      </c>
      <c r="U149" s="61">
        <v>1467</v>
      </c>
      <c r="V149">
        <f t="shared" si="3"/>
        <v>3000</v>
      </c>
      <c r="W149">
        <f t="shared" si="4"/>
        <v>1533</v>
      </c>
      <c r="X149" s="15">
        <v>1500</v>
      </c>
    </row>
    <row r="150" spans="1:24" ht="15" customHeight="1" thickBot="1" x14ac:dyDescent="0.3">
      <c r="A150" s="63">
        <v>113</v>
      </c>
      <c r="B150" s="68" t="s">
        <v>90</v>
      </c>
      <c r="C150" s="7" t="s">
        <v>373</v>
      </c>
      <c r="D150" s="81">
        <f>V150-U150</f>
        <v>3942</v>
      </c>
      <c r="E150" s="21"/>
      <c r="F150" s="18"/>
      <c r="G150" s="21"/>
      <c r="T150" s="58" t="s">
        <v>310</v>
      </c>
      <c r="U150" s="61">
        <v>658</v>
      </c>
      <c r="V150">
        <f t="shared" si="3"/>
        <v>4600</v>
      </c>
      <c r="W150">
        <f t="shared" si="4"/>
        <v>3942</v>
      </c>
      <c r="X150" s="15">
        <v>2300</v>
      </c>
    </row>
    <row r="151" spans="1:24" ht="15" customHeight="1" thickBot="1" x14ac:dyDescent="0.3">
      <c r="A151" s="2">
        <v>114</v>
      </c>
      <c r="B151" s="68" t="s">
        <v>92</v>
      </c>
      <c r="C151" s="7" t="s">
        <v>195</v>
      </c>
      <c r="D151" s="81">
        <f>V151-U151</f>
        <v>3904</v>
      </c>
      <c r="E151" s="21"/>
      <c r="F151" s="18"/>
      <c r="G151" s="21"/>
      <c r="T151" s="58" t="s">
        <v>311</v>
      </c>
      <c r="U151" s="61">
        <v>1896</v>
      </c>
      <c r="V151">
        <f t="shared" si="3"/>
        <v>5800</v>
      </c>
      <c r="W151">
        <f t="shared" si="4"/>
        <v>3904</v>
      </c>
      <c r="X151" s="15">
        <v>2900</v>
      </c>
    </row>
    <row r="152" spans="1:24" ht="15" customHeight="1" thickBot="1" x14ac:dyDescent="0.3">
      <c r="A152" s="63">
        <v>115</v>
      </c>
      <c r="B152" s="6" t="s">
        <v>162</v>
      </c>
      <c r="C152" s="7" t="s">
        <v>195</v>
      </c>
      <c r="D152" s="81">
        <f>V152-U152</f>
        <v>3746</v>
      </c>
      <c r="E152" s="21"/>
      <c r="F152" s="18"/>
      <c r="G152" s="21"/>
      <c r="T152" s="58" t="s">
        <v>312</v>
      </c>
      <c r="U152" s="61">
        <v>2254</v>
      </c>
      <c r="V152">
        <f t="shared" si="3"/>
        <v>6000</v>
      </c>
      <c r="W152">
        <f t="shared" si="4"/>
        <v>3746</v>
      </c>
      <c r="X152" s="12">
        <v>3000</v>
      </c>
    </row>
    <row r="153" spans="1:24" ht="15" customHeight="1" thickBot="1" x14ac:dyDescent="0.3">
      <c r="A153" s="2">
        <v>116</v>
      </c>
      <c r="B153" s="6" t="s">
        <v>313</v>
      </c>
      <c r="C153" s="7" t="s">
        <v>197</v>
      </c>
      <c r="D153" s="81">
        <f>V153-U153</f>
        <v>92</v>
      </c>
      <c r="E153" s="21"/>
      <c r="F153" s="18"/>
      <c r="G153" s="21"/>
      <c r="T153" s="58" t="s">
        <v>313</v>
      </c>
      <c r="U153" s="61">
        <v>28</v>
      </c>
      <c r="V153">
        <f t="shared" si="3"/>
        <v>120</v>
      </c>
      <c r="W153">
        <f t="shared" si="4"/>
        <v>92</v>
      </c>
      <c r="X153" s="12">
        <v>60</v>
      </c>
    </row>
    <row r="154" spans="1:24" ht="15" customHeight="1" thickBot="1" x14ac:dyDescent="0.3">
      <c r="A154" s="63">
        <v>117</v>
      </c>
      <c r="B154" s="68" t="s">
        <v>94</v>
      </c>
      <c r="C154" s="7" t="s">
        <v>194</v>
      </c>
      <c r="D154" s="81">
        <f>V154-U154</f>
        <v>253</v>
      </c>
      <c r="E154" s="21"/>
      <c r="F154" s="18"/>
      <c r="G154" s="21"/>
      <c r="T154" s="58" t="s">
        <v>314</v>
      </c>
      <c r="U154" s="61">
        <v>67</v>
      </c>
      <c r="V154">
        <f t="shared" si="3"/>
        <v>320</v>
      </c>
      <c r="W154">
        <f t="shared" si="4"/>
        <v>253</v>
      </c>
      <c r="X154" s="12">
        <v>160</v>
      </c>
    </row>
    <row r="155" spans="1:24" ht="15" customHeight="1" thickBot="1" x14ac:dyDescent="0.3">
      <c r="A155" s="2">
        <v>118</v>
      </c>
      <c r="B155" s="68" t="s">
        <v>93</v>
      </c>
      <c r="C155" s="5" t="s">
        <v>194</v>
      </c>
      <c r="D155" s="81">
        <f>V155-U155</f>
        <v>182</v>
      </c>
      <c r="E155" s="21"/>
      <c r="F155" s="18"/>
      <c r="G155" s="21"/>
      <c r="T155" s="58" t="s">
        <v>315</v>
      </c>
      <c r="U155" s="61">
        <v>38</v>
      </c>
      <c r="V155">
        <f t="shared" si="3"/>
        <v>220</v>
      </c>
      <c r="W155">
        <f t="shared" si="4"/>
        <v>182</v>
      </c>
      <c r="X155" s="14">
        <v>110</v>
      </c>
    </row>
    <row r="156" spans="1:24" ht="15" customHeight="1" thickBot="1" x14ac:dyDescent="0.3">
      <c r="A156" s="63">
        <v>119</v>
      </c>
      <c r="B156" s="6" t="s">
        <v>185</v>
      </c>
      <c r="C156" s="7" t="s">
        <v>194</v>
      </c>
      <c r="D156" s="81">
        <f>V156-U156</f>
        <v>2</v>
      </c>
      <c r="E156" s="21"/>
      <c r="F156" s="18"/>
      <c r="G156" s="21"/>
      <c r="T156" s="58" t="s">
        <v>316</v>
      </c>
      <c r="U156" s="61">
        <v>58</v>
      </c>
      <c r="V156">
        <f t="shared" si="3"/>
        <v>60</v>
      </c>
      <c r="W156">
        <f t="shared" si="4"/>
        <v>2</v>
      </c>
      <c r="X156" s="12">
        <v>30</v>
      </c>
    </row>
    <row r="157" spans="1:24" ht="15" customHeight="1" thickBot="1" x14ac:dyDescent="0.3">
      <c r="A157" s="2">
        <v>120</v>
      </c>
      <c r="B157" s="68" t="s">
        <v>95</v>
      </c>
      <c r="C157" s="7" t="s">
        <v>191</v>
      </c>
      <c r="D157" s="81">
        <f>V157-U157</f>
        <v>454</v>
      </c>
      <c r="E157" s="21"/>
      <c r="F157" s="18"/>
      <c r="G157" s="21"/>
      <c r="T157" s="58" t="s">
        <v>317</v>
      </c>
      <c r="U157" s="61">
        <v>746</v>
      </c>
      <c r="V157">
        <f t="shared" si="3"/>
        <v>1200</v>
      </c>
      <c r="W157">
        <f t="shared" si="4"/>
        <v>454</v>
      </c>
      <c r="X157" s="12">
        <v>600</v>
      </c>
    </row>
    <row r="158" spans="1:24" ht="15" customHeight="1" thickBot="1" x14ac:dyDescent="0.3">
      <c r="A158" s="63">
        <v>121</v>
      </c>
      <c r="B158" s="68" t="s">
        <v>96</v>
      </c>
      <c r="C158" s="7" t="s">
        <v>191</v>
      </c>
      <c r="D158" s="81">
        <f>V158-U158</f>
        <v>548</v>
      </c>
      <c r="E158" s="21"/>
      <c r="F158" s="18"/>
      <c r="G158" s="21"/>
      <c r="T158" s="58" t="s">
        <v>318</v>
      </c>
      <c r="U158" s="61">
        <v>1052</v>
      </c>
      <c r="V158">
        <f t="shared" si="3"/>
        <v>1600</v>
      </c>
      <c r="W158">
        <f t="shared" si="4"/>
        <v>548</v>
      </c>
      <c r="X158" s="12">
        <v>800</v>
      </c>
    </row>
    <row r="159" spans="1:24" ht="15" customHeight="1" thickBot="1" x14ac:dyDescent="0.3">
      <c r="A159" s="2">
        <v>122</v>
      </c>
      <c r="B159" s="68" t="s">
        <v>97</v>
      </c>
      <c r="C159" s="7" t="s">
        <v>194</v>
      </c>
      <c r="D159" s="81">
        <f>V159-U159</f>
        <v>92</v>
      </c>
      <c r="E159" s="21"/>
      <c r="F159" s="18"/>
      <c r="G159" s="21"/>
      <c r="T159" s="58" t="s">
        <v>319</v>
      </c>
      <c r="U159" s="61">
        <v>288</v>
      </c>
      <c r="V159">
        <f t="shared" si="3"/>
        <v>380</v>
      </c>
      <c r="W159">
        <f t="shared" si="4"/>
        <v>92</v>
      </c>
      <c r="X159" s="12">
        <v>190</v>
      </c>
    </row>
    <row r="160" spans="1:24" ht="15" customHeight="1" thickBot="1" x14ac:dyDescent="0.3">
      <c r="A160" s="63">
        <v>123</v>
      </c>
      <c r="B160" s="68" t="s">
        <v>98</v>
      </c>
      <c r="C160" s="7" t="s">
        <v>191</v>
      </c>
      <c r="D160" s="81">
        <f>V160-U160</f>
        <v>1753</v>
      </c>
      <c r="E160" s="21"/>
      <c r="F160" s="18"/>
      <c r="G160" s="21"/>
      <c r="T160" s="58" t="s">
        <v>320</v>
      </c>
      <c r="U160" s="61">
        <v>1247</v>
      </c>
      <c r="V160">
        <f t="shared" si="3"/>
        <v>3000</v>
      </c>
      <c r="W160">
        <f t="shared" si="4"/>
        <v>1753</v>
      </c>
      <c r="X160" s="12">
        <v>1500</v>
      </c>
    </row>
    <row r="161" spans="1:24" ht="15" customHeight="1" thickBot="1" x14ac:dyDescent="0.3">
      <c r="A161" s="2">
        <v>124</v>
      </c>
      <c r="B161" s="68" t="s">
        <v>99</v>
      </c>
      <c r="C161" s="7" t="s">
        <v>197</v>
      </c>
      <c r="D161" s="81">
        <f>V161-U161</f>
        <v>13</v>
      </c>
      <c r="E161" s="25"/>
      <c r="F161" s="22"/>
      <c r="G161" s="25"/>
      <c r="T161" s="58" t="s">
        <v>321</v>
      </c>
      <c r="U161" s="61">
        <v>7</v>
      </c>
      <c r="V161">
        <f t="shared" si="3"/>
        <v>20</v>
      </c>
      <c r="W161">
        <f t="shared" si="4"/>
        <v>13</v>
      </c>
      <c r="X161" s="12">
        <v>10</v>
      </c>
    </row>
    <row r="162" spans="1:24" ht="15" customHeight="1" thickBot="1" x14ac:dyDescent="0.3">
      <c r="A162" s="63">
        <v>125</v>
      </c>
      <c r="B162" s="68" t="s">
        <v>163</v>
      </c>
      <c r="C162" s="7" t="s">
        <v>197</v>
      </c>
      <c r="D162" s="81">
        <f>V162-U162</f>
        <v>388</v>
      </c>
      <c r="E162" s="21"/>
      <c r="F162" s="18"/>
      <c r="G162" s="21"/>
      <c r="T162" s="58" t="s">
        <v>322</v>
      </c>
      <c r="U162" s="61">
        <v>212</v>
      </c>
      <c r="V162">
        <f t="shared" si="3"/>
        <v>600</v>
      </c>
      <c r="W162">
        <f t="shared" si="4"/>
        <v>388</v>
      </c>
      <c r="X162" s="12">
        <v>300</v>
      </c>
    </row>
    <row r="163" spans="1:24" ht="15" customHeight="1" thickBot="1" x14ac:dyDescent="0.3">
      <c r="A163" s="2">
        <v>126</v>
      </c>
      <c r="B163" s="68" t="s">
        <v>164</v>
      </c>
      <c r="C163" s="7" t="s">
        <v>192</v>
      </c>
      <c r="D163" s="81">
        <f>V163-U163</f>
        <v>205</v>
      </c>
      <c r="E163" s="23"/>
      <c r="F163" s="21"/>
      <c r="G163" s="21"/>
      <c r="T163" s="58" t="s">
        <v>323</v>
      </c>
      <c r="U163" s="61">
        <v>795</v>
      </c>
      <c r="V163">
        <f t="shared" si="3"/>
        <v>1000</v>
      </c>
      <c r="W163">
        <f t="shared" si="4"/>
        <v>205</v>
      </c>
      <c r="X163" s="12">
        <v>500</v>
      </c>
    </row>
    <row r="164" spans="1:24" ht="15" customHeight="1" thickBot="1" x14ac:dyDescent="0.3">
      <c r="A164" s="63">
        <v>127</v>
      </c>
      <c r="B164" s="68" t="s">
        <v>100</v>
      </c>
      <c r="C164" s="5" t="s">
        <v>191</v>
      </c>
      <c r="D164" s="81">
        <f>V164-U164</f>
        <v>1420</v>
      </c>
      <c r="E164" s="21"/>
      <c r="F164" s="18"/>
      <c r="G164" s="21"/>
      <c r="T164" s="58" t="s">
        <v>324</v>
      </c>
      <c r="U164" s="61">
        <v>2580</v>
      </c>
      <c r="V164">
        <f t="shared" si="3"/>
        <v>4000</v>
      </c>
      <c r="W164">
        <f t="shared" si="4"/>
        <v>1420</v>
      </c>
      <c r="X164" s="14">
        <v>2000</v>
      </c>
    </row>
    <row r="165" spans="1:24" ht="15" customHeight="1" thickBot="1" x14ac:dyDescent="0.3">
      <c r="A165" s="2">
        <v>128</v>
      </c>
      <c r="B165" s="68" t="s">
        <v>101</v>
      </c>
      <c r="C165" s="7" t="s">
        <v>195</v>
      </c>
      <c r="D165" s="81">
        <f>V165-U165</f>
        <v>98</v>
      </c>
      <c r="E165" s="21"/>
      <c r="F165" s="18"/>
      <c r="G165" s="21"/>
      <c r="T165" s="58" t="s">
        <v>325</v>
      </c>
      <c r="U165" s="61">
        <v>302</v>
      </c>
      <c r="V165">
        <f t="shared" si="3"/>
        <v>400</v>
      </c>
      <c r="W165">
        <f t="shared" si="4"/>
        <v>98</v>
      </c>
      <c r="X165" s="12">
        <v>200</v>
      </c>
    </row>
    <row r="166" spans="1:24" ht="15" customHeight="1" thickBot="1" x14ac:dyDescent="0.3">
      <c r="A166" s="63">
        <v>129</v>
      </c>
      <c r="B166" s="68" t="s">
        <v>102</v>
      </c>
      <c r="C166" s="7" t="s">
        <v>191</v>
      </c>
      <c r="D166" s="81">
        <f>V166-U166</f>
        <v>5302</v>
      </c>
      <c r="E166" s="21"/>
      <c r="F166" s="18"/>
      <c r="G166" s="21"/>
      <c r="T166" s="58" t="s">
        <v>326</v>
      </c>
      <c r="U166" s="61">
        <v>4698</v>
      </c>
      <c r="V166">
        <f t="shared" si="3"/>
        <v>10000</v>
      </c>
      <c r="W166">
        <f t="shared" si="4"/>
        <v>5302</v>
      </c>
      <c r="X166" s="12">
        <v>5000</v>
      </c>
    </row>
    <row r="167" spans="1:24" ht="15" customHeight="1" thickBot="1" x14ac:dyDescent="0.3">
      <c r="A167" s="2">
        <v>130</v>
      </c>
      <c r="B167" s="68" t="s">
        <v>103</v>
      </c>
      <c r="C167" s="7" t="s">
        <v>191</v>
      </c>
      <c r="D167" s="81">
        <f>V167-U167</f>
        <v>1143</v>
      </c>
      <c r="E167" s="21"/>
      <c r="F167" s="18"/>
      <c r="G167" s="21"/>
      <c r="T167" s="58" t="s">
        <v>327</v>
      </c>
      <c r="U167" s="61">
        <v>857</v>
      </c>
      <c r="V167">
        <f t="shared" ref="V167:V210" si="5">X167*2</f>
        <v>2000</v>
      </c>
      <c r="W167">
        <f t="shared" si="4"/>
        <v>1143</v>
      </c>
      <c r="X167" s="12">
        <v>1000</v>
      </c>
    </row>
    <row r="168" spans="1:24" ht="15" customHeight="1" thickBot="1" x14ac:dyDescent="0.3">
      <c r="A168" s="63">
        <v>131</v>
      </c>
      <c r="B168" s="68" t="s">
        <v>165</v>
      </c>
      <c r="C168" s="7" t="s">
        <v>194</v>
      </c>
      <c r="D168" s="81">
        <f>V168-U168</f>
        <v>447</v>
      </c>
      <c r="E168" s="21"/>
      <c r="F168" s="18"/>
      <c r="G168" s="21"/>
      <c r="T168" s="58" t="s">
        <v>328</v>
      </c>
      <c r="U168" s="61">
        <v>553</v>
      </c>
      <c r="V168">
        <f t="shared" si="5"/>
        <v>1000</v>
      </c>
      <c r="W168">
        <f t="shared" si="4"/>
        <v>447</v>
      </c>
      <c r="X168" s="16">
        <v>500</v>
      </c>
    </row>
    <row r="169" spans="1:24" ht="15" customHeight="1" thickBot="1" x14ac:dyDescent="0.3">
      <c r="A169" s="2">
        <v>132</v>
      </c>
      <c r="B169" s="68" t="s">
        <v>104</v>
      </c>
      <c r="C169" s="8" t="s">
        <v>191</v>
      </c>
      <c r="D169" s="81">
        <f>V169-U169</f>
        <v>1049</v>
      </c>
      <c r="E169" s="21"/>
      <c r="F169" s="18"/>
      <c r="G169" s="21"/>
      <c r="T169" s="58" t="s">
        <v>329</v>
      </c>
      <c r="U169" s="61">
        <v>151</v>
      </c>
      <c r="V169">
        <f t="shared" si="5"/>
        <v>1200</v>
      </c>
      <c r="W169">
        <f t="shared" si="4"/>
        <v>1049</v>
      </c>
      <c r="X169" s="12">
        <v>600</v>
      </c>
    </row>
    <row r="170" spans="1:24" ht="15" customHeight="1" thickBot="1" x14ac:dyDescent="0.3">
      <c r="A170" s="63">
        <v>133</v>
      </c>
      <c r="B170" s="68" t="s">
        <v>166</v>
      </c>
      <c r="C170" s="7" t="s">
        <v>192</v>
      </c>
      <c r="D170" s="81">
        <f>V170-U170</f>
        <v>2827</v>
      </c>
      <c r="E170" s="21"/>
      <c r="F170" s="18"/>
      <c r="G170" s="21"/>
      <c r="T170" s="58" t="s">
        <v>330</v>
      </c>
      <c r="U170" s="61">
        <v>613</v>
      </c>
      <c r="V170">
        <f t="shared" si="5"/>
        <v>3440</v>
      </c>
      <c r="W170">
        <f t="shared" si="4"/>
        <v>2827</v>
      </c>
      <c r="X170" s="15">
        <v>1720</v>
      </c>
    </row>
    <row r="171" spans="1:24" ht="15" customHeight="1" thickBot="1" x14ac:dyDescent="0.3">
      <c r="A171" s="2">
        <v>134</v>
      </c>
      <c r="B171" s="68" t="s">
        <v>167</v>
      </c>
      <c r="C171" s="7" t="s">
        <v>192</v>
      </c>
      <c r="D171" s="81">
        <f>V171-U171</f>
        <v>671</v>
      </c>
      <c r="E171" s="21"/>
      <c r="F171" s="18"/>
      <c r="G171" s="21"/>
      <c r="T171" s="58" t="s">
        <v>331</v>
      </c>
      <c r="U171" s="61">
        <v>1329</v>
      </c>
      <c r="V171">
        <f t="shared" si="5"/>
        <v>2000</v>
      </c>
      <c r="W171">
        <f t="shared" si="4"/>
        <v>671</v>
      </c>
      <c r="X171" s="12">
        <v>1000</v>
      </c>
    </row>
    <row r="172" spans="1:24" ht="15" customHeight="1" thickBot="1" x14ac:dyDescent="0.3">
      <c r="A172" s="63">
        <v>135</v>
      </c>
      <c r="B172" s="68" t="s">
        <v>168</v>
      </c>
      <c r="C172" s="7" t="s">
        <v>192</v>
      </c>
      <c r="D172" s="81">
        <f>V172-U172</f>
        <v>626</v>
      </c>
      <c r="E172" s="21"/>
      <c r="F172" s="18"/>
      <c r="G172" s="21"/>
      <c r="T172" s="58" t="s">
        <v>332</v>
      </c>
      <c r="U172" s="61">
        <v>234</v>
      </c>
      <c r="V172">
        <f t="shared" si="5"/>
        <v>860</v>
      </c>
      <c r="W172">
        <f t="shared" si="4"/>
        <v>626</v>
      </c>
      <c r="X172" s="12">
        <v>430</v>
      </c>
    </row>
    <row r="173" spans="1:24" ht="15" customHeight="1" thickBot="1" x14ac:dyDescent="0.3">
      <c r="A173" s="2">
        <v>136</v>
      </c>
      <c r="B173" s="68" t="s">
        <v>169</v>
      </c>
      <c r="C173" s="7" t="s">
        <v>192</v>
      </c>
      <c r="D173" s="81">
        <f>V173-U173</f>
        <v>669</v>
      </c>
      <c r="E173" s="21"/>
      <c r="F173" s="21"/>
      <c r="G173" s="21"/>
      <c r="T173" s="58" t="s">
        <v>333</v>
      </c>
      <c r="U173" s="61">
        <v>331</v>
      </c>
      <c r="V173">
        <f t="shared" si="5"/>
        <v>1000</v>
      </c>
      <c r="W173">
        <f t="shared" si="4"/>
        <v>669</v>
      </c>
      <c r="X173" s="12">
        <v>500</v>
      </c>
    </row>
    <row r="174" spans="1:24" ht="15" customHeight="1" thickBot="1" x14ac:dyDescent="0.3">
      <c r="A174" s="63">
        <v>137</v>
      </c>
      <c r="B174" s="68" t="s">
        <v>105</v>
      </c>
      <c r="C174" s="7" t="s">
        <v>192</v>
      </c>
      <c r="D174" s="81">
        <f>V174-U174</f>
        <v>98</v>
      </c>
      <c r="E174" s="21"/>
      <c r="F174" s="18"/>
      <c r="G174" s="21"/>
      <c r="T174" s="58" t="s">
        <v>334</v>
      </c>
      <c r="U174" s="61">
        <v>72</v>
      </c>
      <c r="V174">
        <f t="shared" si="5"/>
        <v>170</v>
      </c>
      <c r="W174">
        <f t="shared" si="4"/>
        <v>98</v>
      </c>
      <c r="X174" s="12">
        <v>85</v>
      </c>
    </row>
    <row r="175" spans="1:24" ht="15" customHeight="1" thickBot="1" x14ac:dyDescent="0.3">
      <c r="A175" s="2">
        <v>138</v>
      </c>
      <c r="B175" s="68" t="s">
        <v>170</v>
      </c>
      <c r="C175" s="7" t="s">
        <v>191</v>
      </c>
      <c r="D175" s="81">
        <f>V175-U175</f>
        <v>417</v>
      </c>
      <c r="E175" s="21"/>
      <c r="F175" s="18"/>
      <c r="G175" s="21"/>
      <c r="T175" s="58" t="s">
        <v>335</v>
      </c>
      <c r="U175" s="61">
        <v>243</v>
      </c>
      <c r="V175">
        <f t="shared" si="5"/>
        <v>660</v>
      </c>
      <c r="W175">
        <f t="shared" si="4"/>
        <v>417</v>
      </c>
      <c r="X175" s="12">
        <v>330</v>
      </c>
    </row>
    <row r="176" spans="1:24" ht="15" customHeight="1" thickBot="1" x14ac:dyDescent="0.3">
      <c r="A176" s="63">
        <v>139</v>
      </c>
      <c r="B176" s="68" t="s">
        <v>171</v>
      </c>
      <c r="C176" s="7" t="s">
        <v>197</v>
      </c>
      <c r="D176" s="81">
        <f>V176-U176</f>
        <v>48</v>
      </c>
      <c r="E176" s="21"/>
      <c r="F176" s="18"/>
      <c r="G176" s="21"/>
      <c r="T176" s="58" t="s">
        <v>336</v>
      </c>
      <c r="U176" s="61">
        <v>52</v>
      </c>
      <c r="V176">
        <f t="shared" si="5"/>
        <v>100</v>
      </c>
      <c r="W176">
        <f t="shared" si="4"/>
        <v>48</v>
      </c>
      <c r="X176" s="12">
        <v>50</v>
      </c>
    </row>
    <row r="177" spans="1:24" ht="15" customHeight="1" thickBot="1" x14ac:dyDescent="0.3">
      <c r="A177" s="2">
        <v>140</v>
      </c>
      <c r="B177" s="68" t="s">
        <v>337</v>
      </c>
      <c r="C177" s="7" t="s">
        <v>194</v>
      </c>
      <c r="D177" s="81">
        <f>V177-U177</f>
        <v>542</v>
      </c>
      <c r="E177" s="21"/>
      <c r="F177" s="18"/>
      <c r="G177" s="21"/>
      <c r="T177" s="58" t="s">
        <v>337</v>
      </c>
      <c r="U177" s="61">
        <v>458</v>
      </c>
      <c r="V177">
        <f t="shared" si="5"/>
        <v>1000</v>
      </c>
      <c r="W177">
        <f t="shared" si="4"/>
        <v>542</v>
      </c>
      <c r="X177" s="12">
        <v>500</v>
      </c>
    </row>
    <row r="178" spans="1:24" ht="15" customHeight="1" thickBot="1" x14ac:dyDescent="0.3">
      <c r="A178" s="63">
        <v>141</v>
      </c>
      <c r="B178" s="68" t="s">
        <v>106</v>
      </c>
      <c r="C178" s="7" t="s">
        <v>192</v>
      </c>
      <c r="D178" s="81">
        <f>V178-U178</f>
        <v>43</v>
      </c>
      <c r="E178" s="21"/>
      <c r="F178" s="18"/>
      <c r="G178" s="21"/>
      <c r="T178" s="58" t="s">
        <v>338</v>
      </c>
      <c r="U178" s="61">
        <v>57</v>
      </c>
      <c r="V178">
        <f t="shared" si="5"/>
        <v>100</v>
      </c>
      <c r="W178">
        <f t="shared" si="4"/>
        <v>43</v>
      </c>
      <c r="X178" s="12">
        <v>50</v>
      </c>
    </row>
    <row r="179" spans="1:24" ht="15" customHeight="1" thickBot="1" x14ac:dyDescent="0.3">
      <c r="A179" s="2">
        <v>142</v>
      </c>
      <c r="B179" s="68" t="s">
        <v>107</v>
      </c>
      <c r="C179" s="7" t="s">
        <v>192</v>
      </c>
      <c r="D179" s="81">
        <f>V179-U179</f>
        <v>1996</v>
      </c>
      <c r="E179" s="21"/>
      <c r="F179" s="18"/>
      <c r="G179" s="21"/>
      <c r="T179" s="58" t="s">
        <v>339</v>
      </c>
      <c r="U179" s="61">
        <v>104</v>
      </c>
      <c r="V179">
        <f t="shared" si="5"/>
        <v>2100</v>
      </c>
      <c r="W179">
        <f t="shared" si="4"/>
        <v>1996</v>
      </c>
      <c r="X179" s="12">
        <v>1050</v>
      </c>
    </row>
    <row r="180" spans="1:24" ht="15" customHeight="1" thickBot="1" x14ac:dyDescent="0.3">
      <c r="A180" s="63">
        <v>143</v>
      </c>
      <c r="B180" s="68" t="s">
        <v>108</v>
      </c>
      <c r="C180" s="7" t="s">
        <v>192</v>
      </c>
      <c r="D180" s="81">
        <f>V180-U180</f>
        <v>971</v>
      </c>
      <c r="E180" s="21"/>
      <c r="F180" s="18"/>
      <c r="G180" s="21"/>
      <c r="T180" s="58" t="s">
        <v>340</v>
      </c>
      <c r="U180" s="61">
        <v>1029</v>
      </c>
      <c r="V180">
        <f t="shared" si="5"/>
        <v>2000</v>
      </c>
      <c r="W180">
        <f t="shared" si="4"/>
        <v>971</v>
      </c>
      <c r="X180" s="12">
        <v>1000</v>
      </c>
    </row>
    <row r="181" spans="1:24" ht="15" customHeight="1" thickBot="1" x14ac:dyDescent="0.3">
      <c r="A181" s="2">
        <v>144</v>
      </c>
      <c r="B181" s="6" t="s">
        <v>172</v>
      </c>
      <c r="C181" s="5" t="s">
        <v>193</v>
      </c>
      <c r="D181" s="81">
        <f>V181-U181</f>
        <v>1</v>
      </c>
      <c r="E181" s="21"/>
      <c r="F181" s="18"/>
      <c r="G181" s="21"/>
      <c r="T181" s="58" t="s">
        <v>341</v>
      </c>
      <c r="U181" s="61" t="s">
        <v>372</v>
      </c>
      <c r="V181">
        <f t="shared" si="5"/>
        <v>8</v>
      </c>
      <c r="W181">
        <f t="shared" si="4"/>
        <v>1</v>
      </c>
      <c r="X181" s="12">
        <v>4</v>
      </c>
    </row>
    <row r="182" spans="1:24" ht="15" customHeight="1" thickBot="1" x14ac:dyDescent="0.3">
      <c r="A182" s="63">
        <v>145</v>
      </c>
      <c r="B182" s="68" t="s">
        <v>109</v>
      </c>
      <c r="C182" s="7" t="s">
        <v>198</v>
      </c>
      <c r="D182" s="81">
        <f>V182-U182</f>
        <v>1168</v>
      </c>
      <c r="E182" s="21"/>
      <c r="F182" s="18"/>
      <c r="G182" s="21"/>
      <c r="T182" s="58" t="s">
        <v>342</v>
      </c>
      <c r="U182" s="61">
        <v>152</v>
      </c>
      <c r="V182">
        <f t="shared" si="5"/>
        <v>1320</v>
      </c>
      <c r="W182">
        <f t="shared" si="4"/>
        <v>1168</v>
      </c>
      <c r="X182" s="12">
        <v>660</v>
      </c>
    </row>
    <row r="183" spans="1:24" ht="15" customHeight="1" thickBot="1" x14ac:dyDescent="0.3">
      <c r="A183" s="2">
        <v>146</v>
      </c>
      <c r="B183" s="68" t="s">
        <v>377</v>
      </c>
      <c r="C183" s="7" t="s">
        <v>198</v>
      </c>
      <c r="D183" s="81">
        <f>V183-U183</f>
        <v>1397</v>
      </c>
      <c r="E183" s="23"/>
      <c r="F183" s="23"/>
      <c r="G183" s="24"/>
      <c r="T183" s="58" t="s">
        <v>343</v>
      </c>
      <c r="U183" s="61">
        <v>1603</v>
      </c>
      <c r="V183">
        <f t="shared" si="5"/>
        <v>3000</v>
      </c>
      <c r="W183">
        <f t="shared" si="4"/>
        <v>1397</v>
      </c>
      <c r="X183" s="15">
        <v>1500</v>
      </c>
    </row>
    <row r="184" spans="1:24" ht="15" customHeight="1" thickBot="1" x14ac:dyDescent="0.3">
      <c r="A184" s="63">
        <v>147</v>
      </c>
      <c r="B184" s="68" t="s">
        <v>378</v>
      </c>
      <c r="C184" s="7" t="s">
        <v>194</v>
      </c>
      <c r="D184" s="81">
        <f>V184-U184</f>
        <v>784</v>
      </c>
      <c r="E184" s="21"/>
      <c r="F184" s="18"/>
      <c r="G184" s="21"/>
      <c r="T184" s="58" t="s">
        <v>344</v>
      </c>
      <c r="U184" s="61">
        <v>1456</v>
      </c>
      <c r="V184">
        <f t="shared" si="5"/>
        <v>2240</v>
      </c>
      <c r="W184">
        <f t="shared" si="4"/>
        <v>784</v>
      </c>
      <c r="X184" s="12">
        <v>1120</v>
      </c>
    </row>
    <row r="185" spans="1:24" ht="15" customHeight="1" thickBot="1" x14ac:dyDescent="0.3">
      <c r="A185" s="2">
        <v>148</v>
      </c>
      <c r="B185" s="68" t="s">
        <v>173</v>
      </c>
      <c r="C185" s="7" t="s">
        <v>192</v>
      </c>
      <c r="D185" s="81">
        <f>V185-U185</f>
        <v>341</v>
      </c>
      <c r="E185" s="21"/>
      <c r="F185" s="26"/>
      <c r="G185" s="17"/>
      <c r="T185" s="58" t="s">
        <v>345</v>
      </c>
      <c r="U185" s="61">
        <v>459</v>
      </c>
      <c r="V185">
        <f t="shared" si="5"/>
        <v>800</v>
      </c>
      <c r="W185">
        <f t="shared" si="4"/>
        <v>341</v>
      </c>
      <c r="X185" s="12">
        <v>400</v>
      </c>
    </row>
    <row r="186" spans="1:24" ht="15" customHeight="1" thickBot="1" x14ac:dyDescent="0.3">
      <c r="A186" s="63">
        <v>149</v>
      </c>
      <c r="B186" s="68" t="s">
        <v>110</v>
      </c>
      <c r="C186" s="5" t="s">
        <v>194</v>
      </c>
      <c r="D186" s="81">
        <f>V186-U186</f>
        <v>1379</v>
      </c>
      <c r="E186" s="21"/>
      <c r="F186" s="18"/>
      <c r="G186" s="21"/>
      <c r="T186" s="58" t="s">
        <v>346</v>
      </c>
      <c r="U186" s="61">
        <v>621</v>
      </c>
      <c r="V186">
        <f t="shared" si="5"/>
        <v>2000</v>
      </c>
      <c r="W186">
        <f t="shared" si="4"/>
        <v>1379</v>
      </c>
      <c r="X186" s="14">
        <v>1000</v>
      </c>
    </row>
    <row r="187" spans="1:24" ht="15" customHeight="1" thickBot="1" x14ac:dyDescent="0.3">
      <c r="A187" s="2">
        <v>150</v>
      </c>
      <c r="B187" s="68" t="s">
        <v>111</v>
      </c>
      <c r="C187" s="7" t="s">
        <v>191</v>
      </c>
      <c r="D187" s="81">
        <f>V187-U187</f>
        <v>54</v>
      </c>
      <c r="E187" s="21"/>
      <c r="F187" s="18"/>
      <c r="G187" s="21"/>
      <c r="T187" s="58" t="s">
        <v>347</v>
      </c>
      <c r="U187" s="61">
        <v>386</v>
      </c>
      <c r="V187">
        <f t="shared" si="5"/>
        <v>440</v>
      </c>
      <c r="W187">
        <f t="shared" si="4"/>
        <v>54</v>
      </c>
      <c r="X187" s="12">
        <v>220</v>
      </c>
    </row>
    <row r="188" spans="1:24" ht="15" customHeight="1" thickBot="1" x14ac:dyDescent="0.3">
      <c r="A188" s="63">
        <v>151</v>
      </c>
      <c r="B188" s="68" t="s">
        <v>112</v>
      </c>
      <c r="C188" s="7" t="s">
        <v>373</v>
      </c>
      <c r="D188" s="81">
        <f>V188-U188</f>
        <v>746</v>
      </c>
      <c r="E188" s="21"/>
      <c r="F188" s="20"/>
      <c r="G188" s="19"/>
      <c r="T188" s="58" t="s">
        <v>348</v>
      </c>
      <c r="U188" s="61">
        <v>854</v>
      </c>
      <c r="V188">
        <f t="shared" si="5"/>
        <v>1600</v>
      </c>
      <c r="W188">
        <f t="shared" si="4"/>
        <v>746</v>
      </c>
      <c r="X188" s="12">
        <v>800</v>
      </c>
    </row>
    <row r="189" spans="1:24" ht="15" customHeight="1" thickBot="1" x14ac:dyDescent="0.3">
      <c r="A189" s="2">
        <v>152</v>
      </c>
      <c r="B189" s="68" t="s">
        <v>174</v>
      </c>
      <c r="C189" s="7" t="s">
        <v>192</v>
      </c>
      <c r="D189" s="81">
        <f>V189-U189</f>
        <v>621</v>
      </c>
      <c r="E189" s="25"/>
      <c r="F189" s="59"/>
      <c r="G189" s="60"/>
      <c r="T189" s="58" t="s">
        <v>349</v>
      </c>
      <c r="U189" s="61">
        <v>679</v>
      </c>
      <c r="V189">
        <f t="shared" si="5"/>
        <v>1300</v>
      </c>
      <c r="W189">
        <f t="shared" si="4"/>
        <v>621</v>
      </c>
      <c r="X189" s="12">
        <v>650</v>
      </c>
    </row>
    <row r="190" spans="1:24" ht="15" customHeight="1" thickBot="1" x14ac:dyDescent="0.3">
      <c r="A190" s="63">
        <v>153</v>
      </c>
      <c r="B190" s="68" t="s">
        <v>113</v>
      </c>
      <c r="C190" s="7" t="s">
        <v>191</v>
      </c>
      <c r="D190" s="81">
        <f>V190-U190</f>
        <v>748</v>
      </c>
      <c r="E190" s="21"/>
      <c r="F190" s="18"/>
      <c r="G190" s="21"/>
      <c r="T190" s="58" t="s">
        <v>350</v>
      </c>
      <c r="U190" s="61">
        <v>312</v>
      </c>
      <c r="V190">
        <f t="shared" si="5"/>
        <v>1060</v>
      </c>
      <c r="W190">
        <f t="shared" ref="W190:W210" si="6">V190-U190</f>
        <v>748</v>
      </c>
      <c r="X190" s="12">
        <v>530</v>
      </c>
    </row>
    <row r="191" spans="1:24" ht="15" customHeight="1" thickBot="1" x14ac:dyDescent="0.3">
      <c r="A191" s="2">
        <v>154</v>
      </c>
      <c r="B191" s="68" t="s">
        <v>114</v>
      </c>
      <c r="C191" s="7" t="s">
        <v>191</v>
      </c>
      <c r="D191" s="81">
        <f>V191-U191</f>
        <v>730</v>
      </c>
      <c r="E191" s="21"/>
      <c r="F191" s="20"/>
      <c r="G191" s="19"/>
      <c r="T191" s="58" t="s">
        <v>114</v>
      </c>
      <c r="U191" s="61">
        <v>150</v>
      </c>
      <c r="V191">
        <f t="shared" si="5"/>
        <v>880</v>
      </c>
      <c r="W191">
        <f t="shared" si="6"/>
        <v>730</v>
      </c>
      <c r="X191" s="12">
        <v>440</v>
      </c>
    </row>
    <row r="192" spans="1:24" ht="15" customHeight="1" thickBot="1" x14ac:dyDescent="0.3">
      <c r="A192" s="63">
        <v>155</v>
      </c>
      <c r="B192" s="68" t="s">
        <v>115</v>
      </c>
      <c r="C192" s="7" t="s">
        <v>195</v>
      </c>
      <c r="D192" s="81">
        <f>V192-U192</f>
        <v>141</v>
      </c>
      <c r="E192" s="21"/>
      <c r="F192" s="18"/>
      <c r="G192" s="21"/>
      <c r="T192" s="58" t="s">
        <v>351</v>
      </c>
      <c r="U192" s="61">
        <v>439</v>
      </c>
      <c r="V192">
        <f t="shared" si="5"/>
        <v>580</v>
      </c>
      <c r="W192">
        <f t="shared" si="6"/>
        <v>141</v>
      </c>
      <c r="X192" s="12">
        <v>290</v>
      </c>
    </row>
    <row r="193" spans="1:24" ht="15" customHeight="1" thickBot="1" x14ac:dyDescent="0.3">
      <c r="A193" s="2">
        <v>156</v>
      </c>
      <c r="B193" s="68" t="s">
        <v>116</v>
      </c>
      <c r="C193" s="7" t="s">
        <v>198</v>
      </c>
      <c r="D193" s="81">
        <f>V193-U193</f>
        <v>765</v>
      </c>
      <c r="E193" s="21"/>
      <c r="F193" s="18"/>
      <c r="G193" s="21"/>
      <c r="T193" s="58" t="s">
        <v>352</v>
      </c>
      <c r="U193" s="61">
        <v>395</v>
      </c>
      <c r="V193">
        <f t="shared" si="5"/>
        <v>1160</v>
      </c>
      <c r="W193">
        <f t="shared" si="6"/>
        <v>765</v>
      </c>
      <c r="X193" s="12">
        <v>580</v>
      </c>
    </row>
    <row r="194" spans="1:24" ht="15" customHeight="1" thickBot="1" x14ac:dyDescent="0.3">
      <c r="A194" s="63">
        <v>157</v>
      </c>
      <c r="B194" s="68" t="s">
        <v>189</v>
      </c>
      <c r="C194" s="7" t="s">
        <v>192</v>
      </c>
      <c r="D194" s="81">
        <f>V194-U194</f>
        <v>1343</v>
      </c>
      <c r="E194" s="21"/>
      <c r="F194" s="20"/>
      <c r="G194" s="19"/>
      <c r="T194" s="58" t="s">
        <v>353</v>
      </c>
      <c r="U194" s="61">
        <v>457</v>
      </c>
      <c r="V194">
        <f t="shared" si="5"/>
        <v>1800</v>
      </c>
      <c r="W194">
        <f t="shared" si="6"/>
        <v>1343</v>
      </c>
      <c r="X194" s="12">
        <v>900</v>
      </c>
    </row>
    <row r="195" spans="1:24" ht="15" customHeight="1" thickBot="1" x14ac:dyDescent="0.3">
      <c r="A195" s="2">
        <v>158</v>
      </c>
      <c r="B195" s="68" t="s">
        <v>175</v>
      </c>
      <c r="C195" s="7" t="s">
        <v>192</v>
      </c>
      <c r="D195" s="81">
        <f>V195-U195</f>
        <v>445</v>
      </c>
      <c r="E195" s="21"/>
      <c r="F195" s="18"/>
      <c r="G195" s="21"/>
      <c r="T195" s="58" t="s">
        <v>354</v>
      </c>
      <c r="U195" s="61">
        <v>655</v>
      </c>
      <c r="V195">
        <f t="shared" si="5"/>
        <v>1100</v>
      </c>
      <c r="W195">
        <f t="shared" si="6"/>
        <v>445</v>
      </c>
      <c r="X195" s="14">
        <v>550</v>
      </c>
    </row>
    <row r="196" spans="1:24" ht="15" customHeight="1" thickBot="1" x14ac:dyDescent="0.3">
      <c r="A196" s="63">
        <v>159</v>
      </c>
      <c r="B196" s="68" t="s">
        <v>176</v>
      </c>
      <c r="C196" s="7" t="s">
        <v>194</v>
      </c>
      <c r="D196" s="81">
        <f>V196-U196</f>
        <v>637</v>
      </c>
      <c r="E196" s="21"/>
      <c r="F196" s="18"/>
      <c r="G196" s="21"/>
      <c r="T196" s="58" t="s">
        <v>355</v>
      </c>
      <c r="U196" s="61">
        <v>3</v>
      </c>
      <c r="V196">
        <f t="shared" si="5"/>
        <v>640</v>
      </c>
      <c r="W196">
        <f t="shared" si="6"/>
        <v>637</v>
      </c>
      <c r="X196" s="12">
        <v>320</v>
      </c>
    </row>
    <row r="197" spans="1:24" ht="15" customHeight="1" thickBot="1" x14ac:dyDescent="0.3">
      <c r="A197" s="2">
        <v>160</v>
      </c>
      <c r="B197" s="68" t="s">
        <v>124</v>
      </c>
      <c r="C197" s="7" t="s">
        <v>191</v>
      </c>
      <c r="D197" s="81">
        <f>V197-U197</f>
        <v>1155</v>
      </c>
      <c r="E197" s="21"/>
      <c r="F197" s="20"/>
      <c r="G197" s="19"/>
      <c r="T197" s="58" t="s">
        <v>356</v>
      </c>
      <c r="U197" s="61">
        <v>45</v>
      </c>
      <c r="V197">
        <f t="shared" si="5"/>
        <v>1200</v>
      </c>
      <c r="W197">
        <f t="shared" si="6"/>
        <v>1155</v>
      </c>
      <c r="X197" s="12">
        <v>600</v>
      </c>
    </row>
    <row r="198" spans="1:24" ht="15" customHeight="1" thickBot="1" x14ac:dyDescent="0.3">
      <c r="A198" s="63">
        <v>161</v>
      </c>
      <c r="B198" s="68" t="s">
        <v>117</v>
      </c>
      <c r="C198" s="7" t="s">
        <v>191</v>
      </c>
      <c r="D198" s="81">
        <f>V198-U198</f>
        <v>2109</v>
      </c>
      <c r="E198" s="21"/>
      <c r="F198" s="18"/>
      <c r="G198" s="21"/>
      <c r="T198" s="58" t="s">
        <v>357</v>
      </c>
      <c r="U198" s="61">
        <v>891</v>
      </c>
      <c r="V198">
        <f t="shared" si="5"/>
        <v>3000</v>
      </c>
      <c r="W198">
        <f t="shared" si="6"/>
        <v>2109</v>
      </c>
      <c r="X198" s="12">
        <v>1500</v>
      </c>
    </row>
    <row r="199" spans="1:24" ht="15" customHeight="1" thickBot="1" x14ac:dyDescent="0.3">
      <c r="A199" s="2">
        <v>162</v>
      </c>
      <c r="B199" s="68" t="s">
        <v>118</v>
      </c>
      <c r="C199" s="7" t="s">
        <v>197</v>
      </c>
      <c r="D199" s="81">
        <f>V199-U199</f>
        <v>210</v>
      </c>
      <c r="E199" s="21"/>
      <c r="F199" s="18"/>
      <c r="G199" s="21"/>
      <c r="T199" s="58" t="s">
        <v>358</v>
      </c>
      <c r="U199" s="61">
        <v>202</v>
      </c>
      <c r="V199">
        <f t="shared" si="5"/>
        <v>412</v>
      </c>
      <c r="W199">
        <f t="shared" si="6"/>
        <v>210</v>
      </c>
      <c r="X199" s="12">
        <v>206</v>
      </c>
    </row>
    <row r="200" spans="1:24" ht="15" customHeight="1" thickBot="1" x14ac:dyDescent="0.3">
      <c r="A200" s="63">
        <v>163</v>
      </c>
      <c r="B200" s="6" t="s">
        <v>42</v>
      </c>
      <c r="C200" s="7" t="s">
        <v>192</v>
      </c>
      <c r="D200" s="81">
        <f>V200-U200</f>
        <v>175</v>
      </c>
      <c r="E200" s="21"/>
      <c r="F200" s="18"/>
      <c r="G200" s="21"/>
      <c r="T200" s="58" t="s">
        <v>359</v>
      </c>
      <c r="U200" s="61">
        <v>385</v>
      </c>
      <c r="V200">
        <f t="shared" si="5"/>
        <v>560</v>
      </c>
      <c r="W200">
        <f t="shared" si="6"/>
        <v>175</v>
      </c>
      <c r="X200" s="12">
        <v>280</v>
      </c>
    </row>
    <row r="201" spans="1:24" ht="15" customHeight="1" thickBot="1" x14ac:dyDescent="0.3">
      <c r="A201" s="2">
        <v>164</v>
      </c>
      <c r="B201" s="68" t="s">
        <v>119</v>
      </c>
      <c r="C201" s="7" t="s">
        <v>192</v>
      </c>
      <c r="D201" s="81">
        <f>V201-U201</f>
        <v>305</v>
      </c>
      <c r="E201" s="21"/>
      <c r="F201" s="18"/>
      <c r="G201" s="21"/>
      <c r="T201" s="58" t="s">
        <v>360</v>
      </c>
      <c r="U201" s="61">
        <v>895</v>
      </c>
      <c r="V201">
        <f t="shared" si="5"/>
        <v>1200</v>
      </c>
      <c r="W201">
        <f t="shared" si="6"/>
        <v>305</v>
      </c>
      <c r="X201" s="12">
        <v>600</v>
      </c>
    </row>
    <row r="202" spans="1:24" ht="15" customHeight="1" thickBot="1" x14ac:dyDescent="0.3">
      <c r="A202" s="63">
        <v>165</v>
      </c>
      <c r="B202" s="68" t="s">
        <v>361</v>
      </c>
      <c r="C202" s="7" t="s">
        <v>194</v>
      </c>
      <c r="D202" s="81">
        <f>V202-U202</f>
        <v>122</v>
      </c>
      <c r="E202" s="21"/>
      <c r="F202" s="18"/>
      <c r="G202" s="21"/>
      <c r="T202" s="58" t="s">
        <v>361</v>
      </c>
      <c r="U202" s="61">
        <v>78</v>
      </c>
      <c r="V202">
        <f t="shared" si="5"/>
        <v>200</v>
      </c>
      <c r="W202">
        <f t="shared" si="6"/>
        <v>122</v>
      </c>
      <c r="X202" s="12">
        <v>100</v>
      </c>
    </row>
    <row r="203" spans="1:24" ht="15" customHeight="1" thickBot="1" x14ac:dyDescent="0.3">
      <c r="A203" s="2">
        <v>166</v>
      </c>
      <c r="B203" s="68" t="s">
        <v>120</v>
      </c>
      <c r="C203" s="5" t="s">
        <v>194</v>
      </c>
      <c r="D203" s="81">
        <f>V203-U203</f>
        <v>514</v>
      </c>
      <c r="E203" s="21"/>
      <c r="F203" s="18"/>
      <c r="G203" s="21"/>
      <c r="T203" s="58" t="s">
        <v>362</v>
      </c>
      <c r="U203" s="61">
        <v>486</v>
      </c>
      <c r="V203">
        <f t="shared" si="5"/>
        <v>1000</v>
      </c>
      <c r="W203">
        <f t="shared" si="6"/>
        <v>514</v>
      </c>
      <c r="X203" s="16">
        <v>500</v>
      </c>
    </row>
    <row r="204" spans="1:24" ht="15" customHeight="1" thickBot="1" x14ac:dyDescent="0.3">
      <c r="A204" s="63">
        <v>167</v>
      </c>
      <c r="B204" s="6" t="s">
        <v>363</v>
      </c>
      <c r="C204" s="7" t="s">
        <v>194</v>
      </c>
      <c r="D204" s="81">
        <f>V204-U204</f>
        <v>115</v>
      </c>
      <c r="E204" s="21"/>
      <c r="F204" s="18"/>
      <c r="G204" s="21"/>
      <c r="T204" s="58" t="s">
        <v>363</v>
      </c>
      <c r="U204" s="61">
        <v>85</v>
      </c>
      <c r="V204">
        <f t="shared" si="5"/>
        <v>200</v>
      </c>
      <c r="W204">
        <f t="shared" si="6"/>
        <v>115</v>
      </c>
      <c r="X204" s="16">
        <v>100</v>
      </c>
    </row>
    <row r="205" spans="1:24" ht="15" customHeight="1" thickBot="1" x14ac:dyDescent="0.3">
      <c r="A205" s="2">
        <v>168</v>
      </c>
      <c r="B205" s="68" t="s">
        <v>178</v>
      </c>
      <c r="C205" s="7" t="s">
        <v>192</v>
      </c>
      <c r="D205" s="81">
        <f>V205-U205</f>
        <v>2752</v>
      </c>
      <c r="E205" s="21"/>
      <c r="F205" s="18"/>
      <c r="G205" s="21"/>
      <c r="T205" s="58" t="s">
        <v>364</v>
      </c>
      <c r="U205" s="61">
        <v>2248</v>
      </c>
      <c r="V205">
        <f t="shared" si="5"/>
        <v>5000</v>
      </c>
      <c r="W205">
        <f t="shared" si="6"/>
        <v>2752</v>
      </c>
      <c r="X205" s="12">
        <v>2500</v>
      </c>
    </row>
    <row r="206" spans="1:24" ht="15" customHeight="1" thickBot="1" x14ac:dyDescent="0.3">
      <c r="A206" s="63">
        <v>169</v>
      </c>
      <c r="B206" s="68" t="s">
        <v>177</v>
      </c>
      <c r="C206" s="7" t="s">
        <v>192</v>
      </c>
      <c r="D206" s="81">
        <f>V206-U206</f>
        <v>1816</v>
      </c>
      <c r="E206" s="21"/>
      <c r="F206" s="18"/>
      <c r="G206" s="21"/>
      <c r="T206" s="58" t="s">
        <v>365</v>
      </c>
      <c r="U206" s="61">
        <v>2184</v>
      </c>
      <c r="V206">
        <f t="shared" si="5"/>
        <v>4000</v>
      </c>
      <c r="W206">
        <f t="shared" si="6"/>
        <v>1816</v>
      </c>
      <c r="X206" s="14">
        <v>2000</v>
      </c>
    </row>
    <row r="207" spans="1:24" ht="15" customHeight="1" thickBot="1" x14ac:dyDescent="0.3">
      <c r="A207" s="2">
        <v>170</v>
      </c>
      <c r="B207" s="68" t="s">
        <v>121</v>
      </c>
      <c r="C207" s="7" t="s">
        <v>373</v>
      </c>
      <c r="D207" s="81">
        <f>V207-U207</f>
        <v>205</v>
      </c>
      <c r="E207" s="23"/>
      <c r="F207" s="23"/>
      <c r="G207" s="24"/>
      <c r="T207" s="58" t="s">
        <v>366</v>
      </c>
      <c r="U207" s="61">
        <v>195</v>
      </c>
      <c r="V207">
        <f t="shared" si="5"/>
        <v>400</v>
      </c>
      <c r="W207">
        <f t="shared" si="6"/>
        <v>205</v>
      </c>
      <c r="X207" s="12">
        <v>200</v>
      </c>
    </row>
    <row r="208" spans="1:24" ht="15" customHeight="1" thickBot="1" x14ac:dyDescent="0.3">
      <c r="A208" s="63">
        <v>171</v>
      </c>
      <c r="B208" s="68" t="s">
        <v>122</v>
      </c>
      <c r="C208" s="7" t="s">
        <v>191</v>
      </c>
      <c r="D208" s="81">
        <f>V208-U208</f>
        <v>15</v>
      </c>
      <c r="E208" s="21"/>
      <c r="F208" s="18"/>
      <c r="G208" s="21"/>
      <c r="T208" s="58" t="s">
        <v>367</v>
      </c>
      <c r="U208" s="61">
        <v>425</v>
      </c>
      <c r="V208">
        <f t="shared" si="5"/>
        <v>440</v>
      </c>
      <c r="W208">
        <f t="shared" si="6"/>
        <v>15</v>
      </c>
      <c r="X208" s="66">
        <v>220</v>
      </c>
    </row>
    <row r="209" spans="1:24" ht="15" customHeight="1" thickBot="1" x14ac:dyDescent="0.3">
      <c r="A209" s="2">
        <v>172</v>
      </c>
      <c r="B209" s="71" t="s">
        <v>179</v>
      </c>
      <c r="C209" s="65" t="s">
        <v>192</v>
      </c>
      <c r="D209" s="81">
        <f>V209-U209</f>
        <v>248</v>
      </c>
      <c r="E209" s="25"/>
      <c r="F209" s="22"/>
      <c r="G209" s="25"/>
      <c r="T209" s="58" t="s">
        <v>368</v>
      </c>
      <c r="U209" s="61">
        <v>252</v>
      </c>
      <c r="V209">
        <f t="shared" si="5"/>
        <v>500</v>
      </c>
      <c r="W209">
        <f t="shared" si="6"/>
        <v>248</v>
      </c>
      <c r="X209" s="64">
        <v>250</v>
      </c>
    </row>
    <row r="210" spans="1:24" ht="15" customHeight="1" thickBot="1" x14ac:dyDescent="0.3">
      <c r="A210" s="63">
        <v>173</v>
      </c>
      <c r="B210" s="67" t="s">
        <v>369</v>
      </c>
      <c r="C210" s="64" t="s">
        <v>192</v>
      </c>
      <c r="D210" s="81">
        <f>V210-U210</f>
        <v>333</v>
      </c>
      <c r="E210" s="21"/>
      <c r="F210" s="18"/>
      <c r="G210" s="21"/>
      <c r="T210" s="58" t="s">
        <v>369</v>
      </c>
      <c r="U210" s="61">
        <v>1667</v>
      </c>
      <c r="V210">
        <f t="shared" si="5"/>
        <v>2000</v>
      </c>
      <c r="W210">
        <f t="shared" si="6"/>
        <v>333</v>
      </c>
      <c r="X210" s="19">
        <v>1000</v>
      </c>
    </row>
    <row r="212" spans="1:24" x14ac:dyDescent="0.25">
      <c r="A212" s="82"/>
      <c r="B212" s="82" t="s">
        <v>382</v>
      </c>
      <c r="C212" s="83"/>
      <c r="D212" s="83"/>
      <c r="E212" s="83"/>
      <c r="F212" s="83"/>
      <c r="G212" s="83"/>
    </row>
  </sheetData>
  <sheetProtection sheet="1" objects="1" scenarios="1" selectLockedCells="1"/>
  <autoFilter ref="T37:W210" xr:uid="{D5351568-AC99-4262-883F-BC0ADF1DFD4F}"/>
  <sortState xmlns:xlrd2="http://schemas.microsoft.com/office/spreadsheetml/2017/richdata2" ref="T38:U210">
    <sortCondition ref="T38:T210"/>
  </sortState>
  <mergeCells count="27"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E22:G22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dcterms:created xsi:type="dcterms:W3CDTF">2025-09-16T13:26:25Z</dcterms:created>
  <dcterms:modified xsi:type="dcterms:W3CDTF">2025-10-07T15:02:52Z</dcterms:modified>
</cp:coreProperties>
</file>