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"/>
    </mc:Choice>
  </mc:AlternateContent>
  <xr:revisionPtr revIDLastSave="0" documentId="8_{C51BBD67-B07B-4AED-B59B-A5ABA98DC260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W50" i="1" l="1"/>
  <c r="W65" i="1"/>
  <c r="W38" i="1"/>
</calcChain>
</file>

<file path=xl/sharedStrings.xml><?xml version="1.0" encoding="utf-8"?>
<sst xmlns="http://schemas.openxmlformats.org/spreadsheetml/2006/main" count="137" uniqueCount="110">
  <si>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</si>
  <si>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</si>
  <si>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</si>
  <si>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</si>
  <si>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</si>
  <si>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</si>
  <si>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</si>
  <si>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</si>
  <si>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</si>
  <si>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</si>
  <si>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</si>
  <si>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</si>
  <si>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</si>
  <si>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</si>
  <si>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</si>
  <si>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</si>
  <si>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</si>
  <si>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</si>
  <si>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</si>
  <si>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</si>
  <si>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</si>
  <si>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</si>
  <si>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</si>
  <si>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</si>
  <si>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</si>
  <si>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</si>
  <si>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</si>
  <si>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</si>
  <si>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AGUA P/ INJECAO AMP 10ML</t>
  </si>
  <si>
    <t>AGUA P/ INJECAO BOL 500ML</t>
  </si>
  <si>
    <t>ALFENTANILA 0,544MG AMP 5ML</t>
  </si>
  <si>
    <t>ATENOLOL 25MG COMP</t>
  </si>
  <si>
    <t>BICARBORNATO DE SODIO 8,4 % AMP 10ML</t>
  </si>
  <si>
    <t>CAL SODADA, HO2</t>
  </si>
  <si>
    <t>CLONAZEPAM 0,5MG COMP</t>
  </si>
  <si>
    <t>CLOPIDROGREL 75MG COMP</t>
  </si>
  <si>
    <t>CLORETO DE SODIO 0,9% 10 ML</t>
  </si>
  <si>
    <t>CLORETO DE SODIO 0,9% 100 ML</t>
  </si>
  <si>
    <t>CLORETO DE SODIO 0,9% 250 ML</t>
  </si>
  <si>
    <t>CLORETO DE SODIO 0,9% 500 ML</t>
  </si>
  <si>
    <t>CLORETO DE SODIO 0,9% 1000 ML</t>
  </si>
  <si>
    <t>DIPIRONA 500MG COMP</t>
  </si>
  <si>
    <t>GLICOSE 5% 500 ML</t>
  </si>
  <si>
    <t>HIDROCORTISONA 100 MG F/A</t>
  </si>
  <si>
    <t>INSULINA REGULAR 100UI/ML F/A 10ML</t>
  </si>
  <si>
    <t>NOREPINEFRINA 2MG/ML AMP 4 ML</t>
  </si>
  <si>
    <t>ETILEFRINA 10MG/ML AMP 1ML</t>
  </si>
  <si>
    <t>ENOXAPARINA 40MG SER 0,4ML</t>
  </si>
  <si>
    <t>FENTANIL 0,0785MG/ML F/A 10ML</t>
  </si>
  <si>
    <t>FUROSEMIDA 10MG/ML AMP 2ML</t>
  </si>
  <si>
    <t>METOCLOPRAMIDA 10MG/ML AMP 2ML</t>
  </si>
  <si>
    <t>ONDANSETRONA 2MG/ML AMP 2ML</t>
  </si>
  <si>
    <t>PROMETAZINA 25MG/ML AMP 2ML</t>
  </si>
  <si>
    <t>VASOPRESSINA 20U/ML AMP 1ML</t>
  </si>
  <si>
    <t>Unidade de Medida</t>
  </si>
  <si>
    <t>COMP</t>
  </si>
  <si>
    <t>AMP</t>
  </si>
  <si>
    <t>BOL</t>
  </si>
  <si>
    <t>FR</t>
  </si>
  <si>
    <t>F/A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</si>
  <si>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</si>
  <si>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</si>
  <si>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</si>
  <si>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</si>
  <si>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</si>
  <si>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</si>
  <si>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</si>
  <si>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</si>
  <si>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</si>
  <si>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</si>
  <si>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</si>
  <si>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</si>
  <si>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</si>
  <si>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</si>
  <si>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</si>
  <si>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</si>
  <si>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</si>
  <si>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</si>
  <si>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</si>
  <si>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</si>
  <si>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</si>
  <si>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</si>
  <si>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INSULINA REGULAR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</si>
  <si>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</si>
  <si>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</si>
  <si>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</si>
  <si>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</si>
  <si>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</si>
  <si>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</si>
  <si>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</si>
  <si>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SALBUTAMOL 0,5MG/ML 1ML AMPOLA</t>
  </si>
  <si>
    <t>VASOPRESSINA 20U/ML 1ML AMPOLA</t>
  </si>
  <si>
    <t>24</t>
  </si>
  <si>
    <t>CLORETO DE POTASSIO 60MG/ML FR 100 ML XRP</t>
  </si>
  <si>
    <t>OMEPRAZOL 40MG F/A</t>
  </si>
  <si>
    <t>ESTOQUE</t>
  </si>
  <si>
    <t>Provisão Bimestral</t>
  </si>
  <si>
    <t>Demanda out 2025</t>
  </si>
  <si>
    <t>LOCA E DATA:</t>
  </si>
  <si>
    <t>Processo: 011/2025 - MEDICAMENTOS</t>
  </si>
  <si>
    <t xml:space="preserve">Nome: Cintia e Daiane </t>
  </si>
  <si>
    <t>Função: Compradoras</t>
  </si>
  <si>
    <t>Telefone Celular: (21) 998717212</t>
  </si>
  <si>
    <t>ACIDO ASCORBICO 100MG/ML AMP 5ML ( VITAMINA C)</t>
  </si>
  <si>
    <t>PIPERACILINA+TAZOBACTAM 4,5 G F/A</t>
  </si>
  <si>
    <t>RINGER COM LACTADO BOLSA 500</t>
  </si>
  <si>
    <t>SABULTAMOL, SULFATO 100 MCG/DOSE SPRAY 200 DOSES( AEROLIN)</t>
  </si>
  <si>
    <t>SPRAY</t>
  </si>
  <si>
    <t>ACIDOS GRAXOS ESSENCIAIS LOCAO OLEOSA 100ML (AGE/DERSANI)</t>
  </si>
  <si>
    <t>Endereço de Entrega: Alameda Pio XII, 62 - Ze Garoto, São Gonçalo - RJ, 24440-410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</si>
</sst>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27" xfId="0" applyBorder="1"/>
    <xf numFmtId="0" fontId="0" fillId="0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" fontId="0" fillId="3" borderId="28" xfId="0" applyNumberFormat="1" applyFill="1" applyBorder="1" applyAlignment="1">
      <alignment horizontal="center" vertical="center" wrapText="1"/>
    </xf>
    <xf numFmtId="0" fontId="1" fillId="0" borderId="0" xfId="0" applyFont="1"/>
    <xf numFmtId="0" fontId="0" fillId="0" borderId="29" xfId="0" applyBorder="1"/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3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8</xdr:col>
      <xdr:colOff>243417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72"/>
  <sheetViews>
    <sheetView tabSelected="1" zoomScale="90" zoomScaleNormal="90" workbookViewId="0">
      <selection activeCell="E38" sqref="E38"/>
    </sheetView>
  </sheetViews>
  <sheetFormatPr defaultRowHeight="15" x14ac:dyDescent="0.25"/>
  <cols>
    <col min="1" max="1" width="5.5703125" bestFit="1" customWidth="1"/>
    <col min="2" max="2" width="62.140625" customWidth="1"/>
    <col min="3" max="3" width="18.5703125" bestFit="1" customWidth="1"/>
    <col min="4" max="4" width="11.42578125" customWidth="1"/>
    <col min="5" max="5" width="12" customWidth="1"/>
    <col min="6" max="6" width="13.5703125" customWidth="1"/>
    <col min="7" max="7" width="20.855468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63"/>
      <c r="B1" s="64"/>
      <c r="C1" s="64"/>
      <c r="D1" s="64"/>
      <c r="E1" s="64"/>
      <c r="F1" s="64"/>
      <c r="G1" s="64"/>
    </row>
    <row r="2" spans="1:7" x14ac:dyDescent="0.25">
      <c r="A2" s="65"/>
      <c r="B2" s="66"/>
      <c r="C2" s="66"/>
      <c r="D2" s="66"/>
      <c r="E2" s="66"/>
      <c r="F2" s="66"/>
      <c r="G2" s="66"/>
    </row>
    <row r="3" spans="1:7" x14ac:dyDescent="0.25">
      <c r="A3" s="65"/>
      <c r="B3" s="66"/>
      <c r="C3" s="66"/>
      <c r="D3" s="66"/>
      <c r="E3" s="66"/>
      <c r="F3" s="66"/>
      <c r="G3" s="66"/>
    </row>
    <row r="4" spans="1:7" x14ac:dyDescent="0.25">
      <c r="A4" s="65"/>
      <c r="B4" s="66"/>
      <c r="C4" s="66"/>
      <c r="D4" s="66"/>
      <c r="E4" s="66"/>
      <c r="F4" s="66"/>
      <c r="G4" s="66"/>
    </row>
    <row r="5" spans="1:7" x14ac:dyDescent="0.25">
      <c r="A5" s="65"/>
      <c r="B5" s="66"/>
      <c r="C5" s="66"/>
      <c r="D5" s="66"/>
      <c r="E5" s="66"/>
      <c r="F5" s="66"/>
      <c r="G5" s="66"/>
    </row>
    <row r="6" spans="1:7" x14ac:dyDescent="0.25">
      <c r="A6" s="65"/>
      <c r="B6" s="66"/>
      <c r="C6" s="66"/>
      <c r="D6" s="66"/>
      <c r="E6" s="66"/>
      <c r="F6" s="66"/>
      <c r="G6" s="66"/>
    </row>
    <row r="7" spans="1:7" ht="33.75" customHeight="1" thickBot="1" x14ac:dyDescent="0.3">
      <c r="A7" s="67"/>
      <c r="B7" s="68"/>
      <c r="C7" s="68"/>
      <c r="D7" s="68"/>
      <c r="E7" s="68"/>
      <c r="F7" s="68"/>
      <c r="G7" s="68"/>
    </row>
    <row r="8" spans="1:7" ht="15.75" thickBot="1" x14ac:dyDescent="0.3">
      <c r="A8" s="61" t="s">
        <v>0</v>
      </c>
      <c r="B8" s="62"/>
      <c r="C8" s="62"/>
      <c r="D8" s="62"/>
      <c r="E8" s="62"/>
      <c r="F8" s="62"/>
      <c r="G8" s="62"/>
    </row>
    <row r="9" spans="1:7" x14ac:dyDescent="0.25">
      <c r="A9" s="52" t="s">
        <v>25</v>
      </c>
      <c r="B9" s="53"/>
      <c r="C9" s="53"/>
      <c r="D9" s="53"/>
      <c r="E9" s="53"/>
      <c r="F9" s="53"/>
      <c r="G9" s="53"/>
    </row>
    <row r="10" spans="1:7" x14ac:dyDescent="0.25">
      <c r="A10" s="54" t="s">
        <v>24</v>
      </c>
      <c r="B10" s="55"/>
      <c r="C10" s="55"/>
      <c r="D10" s="55"/>
      <c r="E10" s="55"/>
      <c r="F10" s="55"/>
      <c r="G10" s="55"/>
    </row>
    <row r="11" spans="1:7" x14ac:dyDescent="0.25">
      <c r="A11" s="54" t="s">
        <v>23</v>
      </c>
      <c r="B11" s="55"/>
      <c r="C11" s="55"/>
      <c r="D11" s="55"/>
      <c r="E11" s="55"/>
      <c r="F11" s="55"/>
      <c r="G11" s="55"/>
    </row>
    <row r="12" spans="1:7" ht="15.75" thickBot="1" x14ac:dyDescent="0.3">
      <c r="A12" s="46" t="s">
        <v>99</v>
      </c>
      <c r="B12" s="47"/>
      <c r="C12" s="47"/>
      <c r="D12" s="47"/>
      <c r="E12" s="47"/>
      <c r="F12" s="47"/>
      <c r="G12" s="47"/>
    </row>
    <row r="13" spans="1:7" x14ac:dyDescent="0.25">
      <c r="A13" s="48" t="s">
        <v>8</v>
      </c>
      <c r="B13" s="49"/>
      <c r="C13" s="49"/>
      <c r="D13" s="49"/>
      <c r="E13" s="49"/>
      <c r="F13" s="49"/>
      <c r="G13" s="49"/>
    </row>
    <row r="14" spans="1:7" ht="15.75" thickBot="1" x14ac:dyDescent="0.3">
      <c r="A14" s="50"/>
      <c r="B14" s="51"/>
      <c r="C14" s="51"/>
      <c r="D14" s="51"/>
      <c r="E14" s="51"/>
      <c r="F14" s="51"/>
      <c r="G14" s="51"/>
    </row>
    <row r="15" spans="1:7" x14ac:dyDescent="0.25">
      <c r="A15" s="52" t="s">
        <v>26</v>
      </c>
      <c r="B15" s="53"/>
      <c r="C15" s="53"/>
      <c r="D15" s="53"/>
      <c r="E15" s="53"/>
      <c r="F15" s="53"/>
      <c r="G15" s="53"/>
    </row>
    <row r="16" spans="1:7" x14ac:dyDescent="0.25">
      <c r="A16" s="54" t="s">
        <v>27</v>
      </c>
      <c r="B16" s="55"/>
      <c r="C16" s="55"/>
      <c r="D16" s="55"/>
      <c r="E16" s="55"/>
      <c r="F16" s="55"/>
      <c r="G16" s="55"/>
    </row>
    <row r="17" spans="1:7" x14ac:dyDescent="0.25">
      <c r="A17" s="54" t="s">
        <v>109</v>
      </c>
      <c r="B17" s="55"/>
      <c r="C17" s="55"/>
      <c r="D17" s="55"/>
      <c r="E17" s="55"/>
      <c r="F17" s="55"/>
      <c r="G17" s="55"/>
    </row>
    <row r="18" spans="1:7" x14ac:dyDescent="0.25">
      <c r="A18" s="54" t="s">
        <v>100</v>
      </c>
      <c r="B18" s="55"/>
      <c r="C18" s="55"/>
      <c r="D18" s="55"/>
      <c r="E18" s="55"/>
      <c r="F18" s="55"/>
      <c r="G18" s="55"/>
    </row>
    <row r="19" spans="1:7" x14ac:dyDescent="0.25">
      <c r="A19" s="54" t="s">
        <v>101</v>
      </c>
      <c r="B19" s="55"/>
      <c r="C19" s="55"/>
      <c r="D19" s="55"/>
      <c r="E19" s="55"/>
      <c r="F19" s="55"/>
      <c r="G19" s="55"/>
    </row>
    <row r="20" spans="1:7" ht="15.75" thickBot="1" x14ac:dyDescent="0.3">
      <c r="A20" s="46" t="s">
        <v>102</v>
      </c>
      <c r="B20" s="47"/>
      <c r="C20" s="47"/>
      <c r="D20" s="47"/>
      <c r="E20" s="47"/>
      <c r="F20" s="47"/>
      <c r="G20" s="47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15.75" x14ac:dyDescent="0.25">
      <c r="A22" s="59" t="s">
        <v>1</v>
      </c>
      <c r="B22" s="60"/>
      <c r="C22" s="60"/>
      <c r="D22" s="60"/>
      <c r="E22" s="56" t="s">
        <v>15</v>
      </c>
      <c r="F22" s="57"/>
      <c r="G22" s="58"/>
    </row>
    <row r="23" spans="1:7" ht="15.75" x14ac:dyDescent="0.25">
      <c r="A23" s="42" t="s">
        <v>2</v>
      </c>
      <c r="B23" s="43"/>
      <c r="C23" s="43"/>
      <c r="D23" s="43"/>
      <c r="E23" s="24"/>
      <c r="F23" s="25"/>
      <c r="G23" s="21"/>
    </row>
    <row r="24" spans="1:7" ht="15.75" x14ac:dyDescent="0.25">
      <c r="A24" s="42" t="s">
        <v>3</v>
      </c>
      <c r="B24" s="43"/>
      <c r="C24" s="43"/>
      <c r="D24" s="43"/>
      <c r="E24" s="24"/>
      <c r="F24" s="25"/>
      <c r="G24" s="21"/>
    </row>
    <row r="25" spans="1:7" ht="15.75" x14ac:dyDescent="0.25">
      <c r="A25" s="42" t="s">
        <v>4</v>
      </c>
      <c r="B25" s="43"/>
      <c r="C25" s="43"/>
      <c r="D25" s="43"/>
      <c r="E25" s="24"/>
      <c r="F25" s="25"/>
      <c r="G25" s="21"/>
    </row>
    <row r="26" spans="1:7" ht="15.75" x14ac:dyDescent="0.25">
      <c r="A26" s="42" t="s">
        <v>9</v>
      </c>
      <c r="B26" s="43"/>
      <c r="C26" s="43"/>
      <c r="D26" s="43"/>
      <c r="E26" s="24"/>
      <c r="F26" s="25"/>
      <c r="G26" s="21"/>
    </row>
    <row r="27" spans="1:7" ht="15.75" x14ac:dyDescent="0.25">
      <c r="A27" s="42" t="s">
        <v>5</v>
      </c>
      <c r="B27" s="43"/>
      <c r="C27" s="43"/>
      <c r="D27" s="43"/>
      <c r="E27" s="24"/>
      <c r="F27" s="25"/>
      <c r="G27" s="21"/>
    </row>
    <row r="28" spans="1:7" ht="15.75" x14ac:dyDescent="0.25">
      <c r="A28" s="42" t="s">
        <v>6</v>
      </c>
      <c r="B28" s="43"/>
      <c r="C28" s="43"/>
      <c r="D28" s="43"/>
      <c r="E28" s="24"/>
      <c r="F28" s="25"/>
      <c r="G28" s="21"/>
    </row>
    <row r="29" spans="1:7" ht="15.75" x14ac:dyDescent="0.25">
      <c r="A29" s="42" t="s">
        <v>7</v>
      </c>
      <c r="B29" s="43"/>
      <c r="C29" s="43"/>
      <c r="D29" s="43"/>
      <c r="E29" s="24"/>
      <c r="F29" s="25"/>
      <c r="G29" s="21"/>
    </row>
    <row r="30" spans="1:7" ht="15.75" x14ac:dyDescent="0.25">
      <c r="A30" s="42" t="s">
        <v>10</v>
      </c>
      <c r="B30" s="43"/>
      <c r="C30" s="43"/>
      <c r="D30" s="43"/>
      <c r="E30" s="24"/>
      <c r="F30" s="25"/>
      <c r="G30" s="21"/>
    </row>
    <row r="31" spans="1:7" ht="15.75" x14ac:dyDescent="0.25">
      <c r="A31" s="42" t="s">
        <v>11</v>
      </c>
      <c r="B31" s="43"/>
      <c r="C31" s="43"/>
      <c r="D31" s="43"/>
      <c r="E31" s="24"/>
      <c r="F31" s="25"/>
      <c r="G31" s="21"/>
    </row>
    <row r="32" spans="1:7" ht="15.75" x14ac:dyDescent="0.25">
      <c r="A32" s="42" t="s">
        <v>12</v>
      </c>
      <c r="B32" s="43"/>
      <c r="C32" s="43"/>
      <c r="D32" s="43"/>
      <c r="E32" s="24"/>
      <c r="F32" s="25"/>
      <c r="G32" s="21"/>
    </row>
    <row r="33" spans="1:24" ht="15.75" x14ac:dyDescent="0.25">
      <c r="A33" s="42" t="s">
        <v>13</v>
      </c>
      <c r="B33" s="43"/>
      <c r="C33" s="43"/>
      <c r="D33" s="43"/>
      <c r="E33" s="24"/>
      <c r="F33" s="25"/>
      <c r="G33" s="21"/>
    </row>
    <row r="34" spans="1:24" ht="16.5" thickBot="1" x14ac:dyDescent="0.3">
      <c r="A34" s="44" t="s">
        <v>14</v>
      </c>
      <c r="B34" s="45"/>
      <c r="C34" s="45"/>
      <c r="D34" s="45"/>
      <c r="E34" s="26"/>
      <c r="F34" s="27"/>
      <c r="G34" s="20"/>
    </row>
    <row r="37" spans="1:24" ht="15.75" thickBot="1" x14ac:dyDescent="0.3">
      <c r="A37" s="3" t="s">
        <v>16</v>
      </c>
      <c r="B37" s="10" t="s">
        <v>17</v>
      </c>
      <c r="C37" s="10" t="s">
        <v>54</v>
      </c>
      <c r="D37" s="4" t="s">
        <v>18</v>
      </c>
      <c r="E37" s="9" t="s">
        <v>19</v>
      </c>
      <c r="F37" s="10" t="s">
        <v>20</v>
      </c>
      <c r="G37" s="10" t="s">
        <v>21</v>
      </c>
      <c r="U37" t="s">
        <v>95</v>
      </c>
      <c r="V37" t="s">
        <v>96</v>
      </c>
      <c r="W37" t="s">
        <v>97</v>
      </c>
    </row>
    <row r="38" spans="1:24" ht="15" customHeight="1" thickBot="1" x14ac:dyDescent="0.3">
      <c r="A38" s="33">
        <v>1</v>
      </c>
      <c r="B38" s="38" t="s">
        <v>103</v>
      </c>
      <c r="C38" s="7" t="s">
        <v>56</v>
      </c>
      <c r="D38" s="39">
        <v>200</v>
      </c>
      <c r="E38" s="16"/>
      <c r="F38" s="19"/>
      <c r="G38" s="16"/>
      <c r="T38" s="28" t="s">
        <v>60</v>
      </c>
      <c r="U38" s="31">
        <v>1177</v>
      </c>
      <c r="V38">
        <f t="shared" ref="V38:V53" si="0">X38*2</f>
        <v>1320</v>
      </c>
      <c r="W38">
        <f t="shared" ref="W38:W49" si="1">V38-U38</f>
        <v>143</v>
      </c>
      <c r="X38" s="11">
        <v>660</v>
      </c>
    </row>
    <row r="39" spans="1:24" ht="15" customHeight="1" thickBot="1" x14ac:dyDescent="0.3">
      <c r="A39" s="33">
        <v>2</v>
      </c>
      <c r="B39" s="6" t="s">
        <v>108</v>
      </c>
      <c r="C39" s="5" t="s">
        <v>58</v>
      </c>
      <c r="D39" s="39">
        <v>60</v>
      </c>
      <c r="E39" s="16"/>
      <c r="F39" s="16"/>
      <c r="G39" s="16"/>
      <c r="T39" s="28" t="s">
        <v>61</v>
      </c>
      <c r="U39" s="31">
        <v>110</v>
      </c>
      <c r="V39">
        <f t="shared" si="0"/>
        <v>580</v>
      </c>
      <c r="W39">
        <f t="shared" si="1"/>
        <v>470</v>
      </c>
      <c r="X39" s="12">
        <v>290</v>
      </c>
    </row>
    <row r="40" spans="1:24" ht="15" customHeight="1" thickBot="1" x14ac:dyDescent="0.3">
      <c r="A40" s="2">
        <v>3</v>
      </c>
      <c r="B40" s="6" t="s">
        <v>28</v>
      </c>
      <c r="C40" s="5" t="s">
        <v>56</v>
      </c>
      <c r="D40" s="39">
        <v>800</v>
      </c>
      <c r="E40" s="19"/>
      <c r="F40" s="16"/>
      <c r="G40" s="16"/>
      <c r="T40" s="28" t="s">
        <v>62</v>
      </c>
      <c r="U40" s="31">
        <v>2985</v>
      </c>
      <c r="V40">
        <f t="shared" si="0"/>
        <v>11600</v>
      </c>
      <c r="W40">
        <f t="shared" si="1"/>
        <v>8615</v>
      </c>
      <c r="X40" s="12">
        <v>5800</v>
      </c>
    </row>
    <row r="41" spans="1:24" ht="15" customHeight="1" thickBot="1" x14ac:dyDescent="0.3">
      <c r="A41" s="2">
        <v>4</v>
      </c>
      <c r="B41" s="6" t="s">
        <v>29</v>
      </c>
      <c r="C41" s="5" t="s">
        <v>57</v>
      </c>
      <c r="D41" s="39">
        <v>40</v>
      </c>
      <c r="E41" s="19"/>
      <c r="F41" s="16"/>
      <c r="G41" s="16"/>
      <c r="T41" s="28" t="s">
        <v>63</v>
      </c>
      <c r="U41" s="31">
        <v>491</v>
      </c>
      <c r="V41">
        <f t="shared" si="0"/>
        <v>1600</v>
      </c>
      <c r="W41">
        <f t="shared" si="1"/>
        <v>1109</v>
      </c>
      <c r="X41" s="12">
        <v>800</v>
      </c>
    </row>
    <row r="42" spans="1:24" ht="15" customHeight="1" thickBot="1" x14ac:dyDescent="0.3">
      <c r="A42" s="2">
        <v>5</v>
      </c>
      <c r="B42" s="6" t="s">
        <v>30</v>
      </c>
      <c r="C42" s="5" t="s">
        <v>56</v>
      </c>
      <c r="D42" s="39">
        <v>10</v>
      </c>
      <c r="E42" s="19"/>
      <c r="F42" s="16"/>
      <c r="G42" s="19"/>
      <c r="T42" s="28" t="s">
        <v>64</v>
      </c>
      <c r="U42" s="31" t="s">
        <v>92</v>
      </c>
      <c r="V42">
        <f t="shared" si="0"/>
        <v>100</v>
      </c>
      <c r="W42">
        <f t="shared" si="1"/>
        <v>76</v>
      </c>
      <c r="X42" s="12">
        <v>50</v>
      </c>
    </row>
    <row r="43" spans="1:24" ht="15" customHeight="1" thickBot="1" x14ac:dyDescent="0.3">
      <c r="A43" s="33">
        <v>6</v>
      </c>
      <c r="B43" s="6" t="s">
        <v>31</v>
      </c>
      <c r="C43" s="5" t="s">
        <v>55</v>
      </c>
      <c r="D43" s="39">
        <v>120</v>
      </c>
      <c r="E43" s="19"/>
      <c r="F43" s="16"/>
      <c r="G43" s="19"/>
      <c r="T43" s="28" t="s">
        <v>65</v>
      </c>
      <c r="U43" s="31">
        <v>992</v>
      </c>
      <c r="V43">
        <f t="shared" si="0"/>
        <v>2000</v>
      </c>
      <c r="W43">
        <f t="shared" si="1"/>
        <v>1008</v>
      </c>
      <c r="X43" s="12">
        <v>1000</v>
      </c>
    </row>
    <row r="44" spans="1:24" ht="15" customHeight="1" thickBot="1" x14ac:dyDescent="0.3">
      <c r="A44" s="2">
        <v>7</v>
      </c>
      <c r="B44" s="35" t="s">
        <v>32</v>
      </c>
      <c r="C44" s="7" t="s">
        <v>59</v>
      </c>
      <c r="D44" s="39">
        <v>200</v>
      </c>
      <c r="E44" s="19"/>
      <c r="F44" s="16"/>
      <c r="G44" s="19"/>
      <c r="T44" s="28" t="s">
        <v>66</v>
      </c>
      <c r="U44" s="31">
        <v>203</v>
      </c>
      <c r="V44">
        <f t="shared" si="0"/>
        <v>400</v>
      </c>
      <c r="W44">
        <f t="shared" si="1"/>
        <v>197</v>
      </c>
      <c r="X44" s="11">
        <v>200</v>
      </c>
    </row>
    <row r="45" spans="1:24" ht="15" customHeight="1" thickBot="1" x14ac:dyDescent="0.3">
      <c r="A45" s="2">
        <v>8</v>
      </c>
      <c r="B45" s="35" t="s">
        <v>33</v>
      </c>
      <c r="C45" s="7" t="s">
        <v>22</v>
      </c>
      <c r="D45" s="39">
        <v>1</v>
      </c>
      <c r="E45" s="19"/>
      <c r="F45" s="16"/>
      <c r="G45" s="19"/>
      <c r="T45" s="28" t="s">
        <v>33</v>
      </c>
      <c r="U45" s="31">
        <v>1</v>
      </c>
      <c r="V45">
        <f t="shared" si="0"/>
        <v>4</v>
      </c>
      <c r="W45">
        <f t="shared" si="1"/>
        <v>3</v>
      </c>
      <c r="X45" s="11">
        <v>2</v>
      </c>
    </row>
    <row r="46" spans="1:24" ht="15" customHeight="1" thickBot="1" x14ac:dyDescent="0.3">
      <c r="A46" s="33">
        <v>9</v>
      </c>
      <c r="B46" s="35" t="s">
        <v>34</v>
      </c>
      <c r="C46" s="5" t="s">
        <v>55</v>
      </c>
      <c r="D46" s="39">
        <v>60</v>
      </c>
      <c r="E46" s="19"/>
      <c r="F46" s="16"/>
      <c r="G46" s="19"/>
      <c r="T46" s="28" t="s">
        <v>67</v>
      </c>
      <c r="U46" s="31">
        <v>582</v>
      </c>
      <c r="V46">
        <f t="shared" si="0"/>
        <v>1000</v>
      </c>
      <c r="W46">
        <f t="shared" si="1"/>
        <v>418</v>
      </c>
      <c r="X46" s="12">
        <v>500</v>
      </c>
    </row>
    <row r="47" spans="1:24" ht="15" customHeight="1" thickBot="1" x14ac:dyDescent="0.3">
      <c r="A47" s="2">
        <v>10</v>
      </c>
      <c r="B47" s="35" t="s">
        <v>35</v>
      </c>
      <c r="C47" s="7" t="s">
        <v>55</v>
      </c>
      <c r="D47" s="39">
        <v>300</v>
      </c>
      <c r="E47" s="19"/>
      <c r="F47" s="16"/>
      <c r="G47" s="19"/>
      <c r="T47" s="28" t="s">
        <v>68</v>
      </c>
      <c r="U47" s="31">
        <v>2410</v>
      </c>
      <c r="V47">
        <f t="shared" si="0"/>
        <v>5000</v>
      </c>
      <c r="W47">
        <f t="shared" si="1"/>
        <v>2590</v>
      </c>
      <c r="X47" s="11">
        <v>2500</v>
      </c>
    </row>
    <row r="48" spans="1:24" ht="15" customHeight="1" thickBot="1" x14ac:dyDescent="0.3">
      <c r="A48" s="2">
        <v>11</v>
      </c>
      <c r="B48" s="35" t="s">
        <v>93</v>
      </c>
      <c r="C48" s="7" t="s">
        <v>57</v>
      </c>
      <c r="D48" s="39">
        <v>20</v>
      </c>
      <c r="E48" s="19"/>
      <c r="F48" s="19"/>
      <c r="G48" s="19"/>
      <c r="T48" s="28" t="s">
        <v>69</v>
      </c>
      <c r="U48" s="31">
        <v>43</v>
      </c>
      <c r="V48">
        <f t="shared" si="0"/>
        <v>250</v>
      </c>
      <c r="W48">
        <f t="shared" si="1"/>
        <v>207</v>
      </c>
      <c r="X48" s="13">
        <v>125</v>
      </c>
    </row>
    <row r="49" spans="1:24" ht="15" customHeight="1" thickBot="1" x14ac:dyDescent="0.3">
      <c r="A49" s="33">
        <v>12</v>
      </c>
      <c r="B49" s="35" t="s">
        <v>36</v>
      </c>
      <c r="C49" s="7" t="s">
        <v>57</v>
      </c>
      <c r="D49" s="39">
        <v>800</v>
      </c>
      <c r="E49" s="22"/>
      <c r="F49" s="20"/>
      <c r="G49" s="22"/>
      <c r="T49" s="28" t="s">
        <v>71</v>
      </c>
      <c r="U49" s="31">
        <v>4890</v>
      </c>
      <c r="V49">
        <f t="shared" si="0"/>
        <v>23800</v>
      </c>
      <c r="W49">
        <f t="shared" si="1"/>
        <v>18910</v>
      </c>
      <c r="X49" s="13">
        <v>11900</v>
      </c>
    </row>
    <row r="50" spans="1:24" ht="15" customHeight="1" thickBot="1" x14ac:dyDescent="0.3">
      <c r="A50" s="2">
        <v>13</v>
      </c>
      <c r="B50" s="35" t="s">
        <v>37</v>
      </c>
      <c r="C50" s="7" t="s">
        <v>57</v>
      </c>
      <c r="D50" s="39">
        <v>3800</v>
      </c>
      <c r="E50" s="19"/>
      <c r="F50" s="16"/>
      <c r="G50" s="19"/>
      <c r="T50" s="28" t="s">
        <v>70</v>
      </c>
      <c r="U50" s="32">
        <v>3117</v>
      </c>
      <c r="V50">
        <f t="shared" si="0"/>
        <v>5000</v>
      </c>
      <c r="W50">
        <f t="shared" ref="W50:W59" si="2">V50-U50</f>
        <v>1883</v>
      </c>
      <c r="X50" s="13">
        <v>2500</v>
      </c>
    </row>
    <row r="51" spans="1:24" ht="15" customHeight="1" thickBot="1" x14ac:dyDescent="0.3">
      <c r="A51" s="33">
        <v>14</v>
      </c>
      <c r="B51" s="35" t="s">
        <v>38</v>
      </c>
      <c r="C51" s="7" t="s">
        <v>57</v>
      </c>
      <c r="D51" s="39">
        <v>150</v>
      </c>
      <c r="E51" s="19"/>
      <c r="F51" s="16"/>
      <c r="G51" s="19"/>
      <c r="T51" s="28" t="s">
        <v>72</v>
      </c>
      <c r="U51" s="31">
        <v>204</v>
      </c>
      <c r="V51">
        <f t="shared" si="0"/>
        <v>1460</v>
      </c>
      <c r="W51">
        <f t="shared" si="2"/>
        <v>1256</v>
      </c>
      <c r="X51" s="13">
        <v>730</v>
      </c>
    </row>
    <row r="52" spans="1:24" ht="15" customHeight="1" thickBot="1" x14ac:dyDescent="0.3">
      <c r="A52" s="2">
        <v>15</v>
      </c>
      <c r="B52" s="35" t="s">
        <v>39</v>
      </c>
      <c r="C52" s="7" t="s">
        <v>59</v>
      </c>
      <c r="D52" s="39">
        <v>400</v>
      </c>
      <c r="E52" s="19"/>
      <c r="F52" s="16"/>
      <c r="G52" s="19"/>
      <c r="T52" s="28" t="s">
        <v>73</v>
      </c>
      <c r="U52" s="31">
        <v>2909</v>
      </c>
      <c r="V52">
        <f t="shared" si="0"/>
        <v>4400</v>
      </c>
      <c r="W52">
        <f t="shared" si="2"/>
        <v>1491</v>
      </c>
      <c r="X52" s="11">
        <v>2200</v>
      </c>
    </row>
    <row r="53" spans="1:24" ht="15" customHeight="1" thickBot="1" x14ac:dyDescent="0.3">
      <c r="A53" s="33">
        <v>16</v>
      </c>
      <c r="B53" s="35" t="s">
        <v>40</v>
      </c>
      <c r="C53" s="7" t="s">
        <v>57</v>
      </c>
      <c r="D53" s="39">
        <v>40</v>
      </c>
      <c r="E53" s="19"/>
      <c r="F53" s="16"/>
      <c r="G53" s="19"/>
      <c r="T53" s="28" t="s">
        <v>74</v>
      </c>
      <c r="U53" s="31">
        <v>329</v>
      </c>
      <c r="V53">
        <f t="shared" si="0"/>
        <v>700</v>
      </c>
      <c r="W53">
        <f t="shared" si="2"/>
        <v>371</v>
      </c>
      <c r="X53" s="11">
        <v>350</v>
      </c>
    </row>
    <row r="54" spans="1:24" ht="15" customHeight="1" thickBot="1" x14ac:dyDescent="0.3">
      <c r="A54" s="33">
        <v>17</v>
      </c>
      <c r="B54" s="36" t="s">
        <v>41</v>
      </c>
      <c r="C54" s="8" t="s">
        <v>55</v>
      </c>
      <c r="D54" s="39">
        <v>3500</v>
      </c>
      <c r="E54" s="19"/>
      <c r="F54" s="16"/>
      <c r="G54" s="19"/>
      <c r="T54" s="28" t="s">
        <v>75</v>
      </c>
      <c r="U54" s="31">
        <v>2541</v>
      </c>
      <c r="V54">
        <f t="shared" ref="V54:V61" si="3">X54*2</f>
        <v>3800</v>
      </c>
      <c r="W54">
        <f t="shared" si="2"/>
        <v>1259</v>
      </c>
      <c r="X54" s="13">
        <v>1900</v>
      </c>
    </row>
    <row r="55" spans="1:24" ht="15" customHeight="1" thickBot="1" x14ac:dyDescent="0.3">
      <c r="A55" s="2">
        <v>18</v>
      </c>
      <c r="B55" s="35" t="s">
        <v>47</v>
      </c>
      <c r="C55" s="5" t="s">
        <v>56</v>
      </c>
      <c r="D55" s="39">
        <v>50</v>
      </c>
      <c r="E55" s="19"/>
      <c r="F55" s="16"/>
      <c r="G55" s="19"/>
      <c r="T55" s="28" t="s">
        <v>76</v>
      </c>
      <c r="U55" s="31">
        <v>852</v>
      </c>
      <c r="V55">
        <f t="shared" si="3"/>
        <v>2600</v>
      </c>
      <c r="W55">
        <f t="shared" si="2"/>
        <v>1748</v>
      </c>
      <c r="X55" s="12">
        <v>1300</v>
      </c>
    </row>
    <row r="56" spans="1:24" ht="15" customHeight="1" thickBot="1" x14ac:dyDescent="0.3">
      <c r="A56" s="2">
        <v>19</v>
      </c>
      <c r="B56" s="35" t="s">
        <v>46</v>
      </c>
      <c r="C56" s="7" t="s">
        <v>56</v>
      </c>
      <c r="D56" s="39">
        <v>30</v>
      </c>
      <c r="E56" s="19"/>
      <c r="F56" s="16"/>
      <c r="G56" s="19"/>
      <c r="T56" s="28" t="s">
        <v>77</v>
      </c>
      <c r="U56" s="31">
        <v>488</v>
      </c>
      <c r="V56">
        <f t="shared" si="3"/>
        <v>1200</v>
      </c>
      <c r="W56">
        <f t="shared" si="2"/>
        <v>712</v>
      </c>
      <c r="X56" s="11">
        <v>600</v>
      </c>
    </row>
    <row r="57" spans="1:24" ht="15" customHeight="1" thickBot="1" x14ac:dyDescent="0.3">
      <c r="A57" s="33">
        <v>20</v>
      </c>
      <c r="B57" s="35" t="s">
        <v>48</v>
      </c>
      <c r="C57" s="7" t="s">
        <v>56</v>
      </c>
      <c r="D57" s="39">
        <v>400</v>
      </c>
      <c r="E57" s="19"/>
      <c r="F57" s="16"/>
      <c r="G57" s="19"/>
      <c r="T57" s="28" t="s">
        <v>78</v>
      </c>
      <c r="U57" s="31">
        <v>2015</v>
      </c>
      <c r="V57">
        <f t="shared" si="3"/>
        <v>6440</v>
      </c>
      <c r="W57">
        <f t="shared" si="2"/>
        <v>4425</v>
      </c>
      <c r="X57" s="11">
        <v>3220</v>
      </c>
    </row>
    <row r="58" spans="1:24" ht="15" customHeight="1" thickBot="1" x14ac:dyDescent="0.3">
      <c r="A58" s="2">
        <v>21</v>
      </c>
      <c r="B58" s="35" t="s">
        <v>49</v>
      </c>
      <c r="C58" s="7" t="s">
        <v>56</v>
      </c>
      <c r="D58" s="39">
        <v>400</v>
      </c>
      <c r="E58" s="19"/>
      <c r="F58" s="16"/>
      <c r="G58" s="19"/>
      <c r="T58" s="28" t="s">
        <v>79</v>
      </c>
      <c r="U58" s="31">
        <v>1285</v>
      </c>
      <c r="V58">
        <f t="shared" si="3"/>
        <v>2500</v>
      </c>
      <c r="W58">
        <f t="shared" si="2"/>
        <v>1215</v>
      </c>
      <c r="X58" s="11">
        <v>1250</v>
      </c>
    </row>
    <row r="59" spans="1:24" ht="15" customHeight="1" thickBot="1" x14ac:dyDescent="0.3">
      <c r="A59" s="2">
        <v>22</v>
      </c>
      <c r="B59" s="35" t="s">
        <v>42</v>
      </c>
      <c r="C59" s="7" t="s">
        <v>56</v>
      </c>
      <c r="D59" s="39">
        <v>40</v>
      </c>
      <c r="E59" s="19"/>
      <c r="F59" s="16"/>
      <c r="G59" s="19"/>
      <c r="T59" s="28" t="s">
        <v>80</v>
      </c>
      <c r="U59" s="31">
        <v>289</v>
      </c>
      <c r="V59">
        <f t="shared" si="3"/>
        <v>1200</v>
      </c>
      <c r="W59">
        <f t="shared" si="2"/>
        <v>911</v>
      </c>
      <c r="X59" s="11">
        <v>600</v>
      </c>
    </row>
    <row r="60" spans="1:24" ht="15" customHeight="1" thickBot="1" x14ac:dyDescent="0.3">
      <c r="A60" s="2">
        <v>23</v>
      </c>
      <c r="B60" s="35" t="s">
        <v>43</v>
      </c>
      <c r="C60" s="7" t="s">
        <v>59</v>
      </c>
      <c r="D60" s="39">
        <v>100</v>
      </c>
      <c r="E60" s="19"/>
      <c r="F60" s="16"/>
      <c r="G60" s="19"/>
      <c r="T60" s="28" t="s">
        <v>81</v>
      </c>
      <c r="U60" s="31">
        <v>1896</v>
      </c>
      <c r="V60">
        <f t="shared" si="3"/>
        <v>5800</v>
      </c>
      <c r="W60">
        <f t="shared" ref="W60:W67" si="4">V60-U60</f>
        <v>3904</v>
      </c>
      <c r="X60" s="13">
        <v>2900</v>
      </c>
    </row>
    <row r="61" spans="1:24" ht="15" customHeight="1" thickBot="1" x14ac:dyDescent="0.3">
      <c r="A61" s="2">
        <v>24</v>
      </c>
      <c r="B61" s="35" t="s">
        <v>44</v>
      </c>
      <c r="C61" s="5" t="s">
        <v>58</v>
      </c>
      <c r="D61" s="39">
        <v>20</v>
      </c>
      <c r="E61" s="19"/>
      <c r="F61" s="16"/>
      <c r="G61" s="19"/>
      <c r="T61" s="28" t="s">
        <v>82</v>
      </c>
      <c r="U61" s="31">
        <v>38</v>
      </c>
      <c r="V61">
        <f t="shared" si="3"/>
        <v>220</v>
      </c>
      <c r="W61">
        <f t="shared" si="4"/>
        <v>182</v>
      </c>
      <c r="X61" s="12">
        <v>110</v>
      </c>
    </row>
    <row r="62" spans="1:24" ht="15" customHeight="1" thickBot="1" x14ac:dyDescent="0.3">
      <c r="A62" s="33">
        <v>25</v>
      </c>
      <c r="B62" s="35" t="s">
        <v>50</v>
      </c>
      <c r="C62" s="7" t="s">
        <v>58</v>
      </c>
      <c r="D62" s="39">
        <v>100</v>
      </c>
      <c r="E62" s="19"/>
      <c r="F62" s="16"/>
      <c r="G62" s="19"/>
      <c r="T62" s="28" t="s">
        <v>83</v>
      </c>
      <c r="U62" s="31">
        <v>553</v>
      </c>
      <c r="V62">
        <f t="shared" ref="V62:V70" si="5">X62*2</f>
        <v>1000</v>
      </c>
      <c r="W62">
        <f t="shared" si="4"/>
        <v>447</v>
      </c>
      <c r="X62" s="14">
        <v>500</v>
      </c>
    </row>
    <row r="63" spans="1:24" ht="15" customHeight="1" thickBot="1" x14ac:dyDescent="0.3">
      <c r="A63" s="33">
        <v>26</v>
      </c>
      <c r="B63" s="35" t="s">
        <v>45</v>
      </c>
      <c r="C63" s="7" t="s">
        <v>56</v>
      </c>
      <c r="D63" s="39">
        <v>500</v>
      </c>
      <c r="E63" s="19"/>
      <c r="F63" s="16"/>
      <c r="G63" s="19"/>
      <c r="T63" s="28" t="s">
        <v>84</v>
      </c>
      <c r="U63" s="31">
        <v>1029</v>
      </c>
      <c r="V63">
        <f t="shared" si="5"/>
        <v>2000</v>
      </c>
      <c r="W63">
        <f t="shared" si="4"/>
        <v>971</v>
      </c>
      <c r="X63" s="11">
        <v>1000</v>
      </c>
    </row>
    <row r="64" spans="1:24" ht="15" customHeight="1" thickBot="1" x14ac:dyDescent="0.3">
      <c r="A64" s="33">
        <v>27</v>
      </c>
      <c r="B64" s="35" t="s">
        <v>94</v>
      </c>
      <c r="C64" s="7" t="s">
        <v>58</v>
      </c>
      <c r="D64" s="39">
        <v>100</v>
      </c>
      <c r="E64" s="19"/>
      <c r="F64" s="16"/>
      <c r="G64" s="19"/>
      <c r="T64" s="28" t="s">
        <v>85</v>
      </c>
      <c r="U64" s="31">
        <v>1456</v>
      </c>
      <c r="V64">
        <f t="shared" si="5"/>
        <v>2240</v>
      </c>
      <c r="W64">
        <f t="shared" si="4"/>
        <v>784</v>
      </c>
      <c r="X64" s="11">
        <v>1120</v>
      </c>
    </row>
    <row r="65" spans="1:24" ht="15" customHeight="1" thickBot="1" x14ac:dyDescent="0.3">
      <c r="A65" s="2">
        <v>28</v>
      </c>
      <c r="B65" s="35" t="s">
        <v>51</v>
      </c>
      <c r="C65" s="7" t="s">
        <v>56</v>
      </c>
      <c r="D65" s="39">
        <v>100</v>
      </c>
      <c r="E65" s="19"/>
      <c r="F65" s="23"/>
      <c r="G65" s="15"/>
      <c r="T65" s="28" t="s">
        <v>86</v>
      </c>
      <c r="U65" s="31">
        <v>459</v>
      </c>
      <c r="V65">
        <f t="shared" si="5"/>
        <v>800</v>
      </c>
      <c r="W65">
        <f t="shared" si="4"/>
        <v>341</v>
      </c>
      <c r="X65" s="11">
        <v>400</v>
      </c>
    </row>
    <row r="66" spans="1:24" ht="15" customHeight="1" thickBot="1" x14ac:dyDescent="0.3">
      <c r="A66" s="33">
        <v>29</v>
      </c>
      <c r="B66" s="35" t="s">
        <v>104</v>
      </c>
      <c r="C66" s="7" t="s">
        <v>58</v>
      </c>
      <c r="D66" s="39">
        <v>200</v>
      </c>
      <c r="E66" s="19"/>
      <c r="F66" s="18"/>
      <c r="G66" s="17"/>
      <c r="T66" s="28" t="s">
        <v>87</v>
      </c>
      <c r="U66" s="31">
        <v>854</v>
      </c>
      <c r="V66">
        <f t="shared" si="5"/>
        <v>1600</v>
      </c>
      <c r="W66">
        <f t="shared" si="4"/>
        <v>746</v>
      </c>
      <c r="X66" s="11">
        <v>800</v>
      </c>
    </row>
    <row r="67" spans="1:24" ht="15" customHeight="1" thickBot="1" x14ac:dyDescent="0.3">
      <c r="A67" s="2">
        <v>30</v>
      </c>
      <c r="B67" s="35" t="s">
        <v>52</v>
      </c>
      <c r="C67" s="7" t="s">
        <v>56</v>
      </c>
      <c r="D67" s="39">
        <v>100</v>
      </c>
      <c r="E67" s="22"/>
      <c r="F67" s="29"/>
      <c r="G67" s="30"/>
      <c r="T67" s="28" t="s">
        <v>88</v>
      </c>
      <c r="U67" s="31">
        <v>679</v>
      </c>
      <c r="V67">
        <f t="shared" si="5"/>
        <v>1300</v>
      </c>
      <c r="W67">
        <f t="shared" si="4"/>
        <v>621</v>
      </c>
      <c r="X67" s="11">
        <v>650</v>
      </c>
    </row>
    <row r="68" spans="1:24" ht="15" customHeight="1" thickBot="1" x14ac:dyDescent="0.3">
      <c r="A68" s="33">
        <v>31</v>
      </c>
      <c r="B68" s="35" t="s">
        <v>105</v>
      </c>
      <c r="C68" s="7" t="s">
        <v>57</v>
      </c>
      <c r="D68" s="39">
        <v>60</v>
      </c>
      <c r="E68" s="19"/>
      <c r="F68" s="16"/>
      <c r="G68" s="19"/>
      <c r="T68" s="28" t="s">
        <v>89</v>
      </c>
      <c r="U68" s="31">
        <v>312</v>
      </c>
      <c r="V68">
        <f t="shared" si="5"/>
        <v>1060</v>
      </c>
      <c r="W68">
        <f t="shared" ref="W68:W70" si="6">V68-U68</f>
        <v>748</v>
      </c>
      <c r="X68" s="11">
        <v>530</v>
      </c>
    </row>
    <row r="69" spans="1:24" ht="15" customHeight="1" thickBot="1" x14ac:dyDescent="0.3">
      <c r="A69" s="2">
        <v>32</v>
      </c>
      <c r="B69" s="37" t="s">
        <v>106</v>
      </c>
      <c r="C69" s="69" t="s">
        <v>107</v>
      </c>
      <c r="D69" s="39">
        <v>15</v>
      </c>
      <c r="E69" s="19"/>
      <c r="F69" s="16"/>
      <c r="G69" s="19"/>
      <c r="T69" s="28" t="s">
        <v>90</v>
      </c>
      <c r="U69" s="31">
        <v>655</v>
      </c>
      <c r="V69">
        <f t="shared" si="5"/>
        <v>1100</v>
      </c>
      <c r="W69">
        <f t="shared" si="6"/>
        <v>445</v>
      </c>
      <c r="X69" s="12">
        <v>550</v>
      </c>
    </row>
    <row r="70" spans="1:24" ht="15" customHeight="1" thickBot="1" x14ac:dyDescent="0.3">
      <c r="A70" s="33">
        <v>33</v>
      </c>
      <c r="B70" s="70" t="s">
        <v>53</v>
      </c>
      <c r="C70" s="71" t="s">
        <v>56</v>
      </c>
      <c r="D70" s="39">
        <v>30</v>
      </c>
      <c r="E70" s="22"/>
      <c r="F70" s="20"/>
      <c r="G70" s="22"/>
      <c r="T70" s="28" t="s">
        <v>91</v>
      </c>
      <c r="U70" s="31">
        <v>252</v>
      </c>
      <c r="V70">
        <f t="shared" si="5"/>
        <v>500</v>
      </c>
      <c r="W70">
        <f t="shared" si="6"/>
        <v>248</v>
      </c>
      <c r="X70" s="34">
        <v>250</v>
      </c>
    </row>
    <row r="72" spans="1:24" x14ac:dyDescent="0.25">
      <c r="A72" s="40"/>
      <c r="B72" s="40" t="s">
        <v>98</v>
      </c>
      <c r="C72" s="41"/>
      <c r="D72" s="41"/>
      <c r="E72" s="41"/>
      <c r="F72" s="41"/>
      <c r="G72" s="41"/>
    </row>
  </sheetData>
  <sheetProtection sheet="1" selectLockedCells="1"/>
  <autoFilter ref="T37:W70" xr:uid="{D5351568-AC99-4262-883F-BC0ADF1DFD4F}"/>
  <sortState xmlns:xlrd2="http://schemas.microsoft.com/office/spreadsheetml/2017/richdata2" ref="T38:U70">
    <sortCondition ref="T38:T70"/>
  </sortState>
  <mergeCells count="27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E22:G22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dcterms:created xsi:type="dcterms:W3CDTF">2025-09-16T13:26:25Z</dcterms:created>
  <dcterms:modified xsi:type="dcterms:W3CDTF">2025-10-31T13:59:21Z</dcterms:modified>
</cp:coreProperties>
</file>