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54-2025 Medicamentos\"/>
    </mc:Choice>
  </mc:AlternateContent>
  <xr:revisionPtr revIDLastSave="0" documentId="13_ncr:1_{DAF4043C-4F79-45C5-8554-06E9D242F304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  <c r="V39" i="1"/>
  <c r="W39" i="1" s="1"/>
  <c r="V40" i="1"/>
  <c r="W40" i="1" s="1"/>
  <c r="V41" i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W41" i="1" l="1"/>
</calcChain>
</file>

<file path=xl/sharedStrings.xml><?xml version="1.0" encoding="utf-8"?>
<sst xmlns="http://schemas.openxmlformats.org/spreadsheetml/2006/main" count="61" uniqueCount="61">
  <si>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</si>
  <si>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</si>
  <si>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</si>
  <si>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</si>
  <si>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</si>
  <si>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</si>
  <si>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</si>
  <si>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</si>
  <si>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</si>
  <si>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</si>
  <si>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</si>
  <si>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</si>
  <si>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</si>
  <si>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</si>
  <si>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</si>
  <si>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</si>
  <si>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</si>
  <si>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</si>
  <si>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</si>
  <si>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</si>
  <si>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</si>
  <si>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</si>
  <si>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</si>
  <si>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</si>
  <si>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</si>
  <si>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</si>
  <si>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ÁGUA PARA INJEÇÃO 500ML FRASCO</t>
  </si>
  <si>
    <t>BICARBONATO DE SÓDIO 8,4% 250ML FRASCO</t>
  </si>
  <si>
    <t>CLONAZEPAM 0,5 MG COMPRIMIDO</t>
  </si>
  <si>
    <t>CLORETO DE SÓDIO 0,9% 100ML FRASCO</t>
  </si>
  <si>
    <t>CLORETO DE SÓDIO 0,9% 250ML</t>
  </si>
  <si>
    <t>CLORETO DE SÓDIO 0,9% 500ML FRASCO</t>
  </si>
  <si>
    <t>CLORETO DE SÓDIO 1000ML</t>
  </si>
  <si>
    <t>DIPIRONA 500MG COMPRIMIDO</t>
  </si>
  <si>
    <t>FUROSEMIDA 10MG/ML 2ML AMPOLA</t>
  </si>
  <si>
    <t>HIDROCORTISONA 100MG FRASCO</t>
  </si>
  <si>
    <t>METOCLOPRAMIDA 10MG/ML 2ML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</si>
  <si>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</si>
  <si>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</si>
  <si>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</si>
  <si>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</si>
  <si>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</si>
  <si>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</si>
  <si>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</si>
  <si>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</si>
  <si>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</si>
  <si>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</si>
  <si>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</si>
  <si>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>ACIDO ACETILSALICILICO 100MG COMP (AAS)</t>
  </si>
  <si>
    <t>BROMOPRIDA 5MG/ML AMP 2ML</t>
  </si>
  <si>
    <t>CAPTOPRIL 25MG COMP</t>
  </si>
  <si>
    <t>CEFEPIMA 1G F/A</t>
  </si>
  <si>
    <t>CLORETO DE POTASSIO 10% AMP 10 ML</t>
  </si>
  <si>
    <t>DEXMEDETOMIDINA 100MCG/ML F/A 2ML</t>
  </si>
  <si>
    <t>ETOMIDATO 2MG/ML AMP 10ML</t>
  </si>
  <si>
    <t>FUROSEMIDA 10MG/ML AMP 2ML</t>
  </si>
  <si>
    <t>GENTAMICINA 40MG/ML AMP 2ML</t>
  </si>
  <si>
    <t>PROPOFOL 10MG/ML F/A 20ML</t>
  </si>
  <si>
    <t>QUETIAPINA 25MG COMP</t>
  </si>
  <si>
    <t>SULFATO DE MAGNESIO 50% 10ML</t>
  </si>
  <si>
    <t>Processo: 054/2025 -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</si>
</sst>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164" fontId="0" fillId="0" borderId="9" xfId="0" applyNumberFormat="1" applyBorder="1" applyProtection="1"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1" fontId="5" fillId="4" borderId="19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9</xdr:col>
      <xdr:colOff>359833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50"/>
  <sheetViews>
    <sheetView tabSelected="1" topLeftCell="A25" zoomScale="90" zoomScaleNormal="90" workbookViewId="0">
      <selection activeCell="B49" sqref="B49"/>
    </sheetView>
  </sheetViews>
  <sheetFormatPr defaultRowHeight="15" x14ac:dyDescent="0.25"/>
  <cols>
    <col min="1" max="1" width="5.5703125" bestFit="1" customWidth="1"/>
    <col min="2" max="2" width="55.7109375" customWidth="1"/>
    <col min="3" max="4" width="8.42578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35"/>
      <c r="B1" s="36"/>
      <c r="C1" s="36"/>
      <c r="D1" s="36"/>
      <c r="E1" s="36"/>
      <c r="F1" s="36"/>
      <c r="G1" s="36"/>
    </row>
    <row r="2" spans="1:7" x14ac:dyDescent="0.25">
      <c r="A2" s="37"/>
      <c r="B2" s="38"/>
      <c r="C2" s="38"/>
      <c r="D2" s="38"/>
      <c r="E2" s="38"/>
      <c r="F2" s="38"/>
      <c r="G2" s="38"/>
    </row>
    <row r="3" spans="1:7" x14ac:dyDescent="0.25">
      <c r="A3" s="37"/>
      <c r="B3" s="38"/>
      <c r="C3" s="38"/>
      <c r="D3" s="38"/>
      <c r="E3" s="38"/>
      <c r="F3" s="38"/>
      <c r="G3" s="38"/>
    </row>
    <row r="4" spans="1:7" x14ac:dyDescent="0.25">
      <c r="A4" s="37"/>
      <c r="B4" s="38"/>
      <c r="C4" s="38"/>
      <c r="D4" s="38"/>
      <c r="E4" s="38"/>
      <c r="F4" s="38"/>
      <c r="G4" s="38"/>
    </row>
    <row r="5" spans="1:7" x14ac:dyDescent="0.25">
      <c r="A5" s="37"/>
      <c r="B5" s="38"/>
      <c r="C5" s="38"/>
      <c r="D5" s="38"/>
      <c r="E5" s="38"/>
      <c r="F5" s="38"/>
      <c r="G5" s="38"/>
    </row>
    <row r="6" spans="1:7" x14ac:dyDescent="0.25">
      <c r="A6" s="37"/>
      <c r="B6" s="38"/>
      <c r="C6" s="38"/>
      <c r="D6" s="38"/>
      <c r="E6" s="38"/>
      <c r="F6" s="38"/>
      <c r="G6" s="38"/>
    </row>
    <row r="7" spans="1:7" ht="33.75" customHeight="1" thickBot="1" x14ac:dyDescent="0.3">
      <c r="A7" s="39"/>
      <c r="B7" s="40"/>
      <c r="C7" s="40"/>
      <c r="D7" s="40"/>
      <c r="E7" s="40"/>
      <c r="F7" s="40"/>
      <c r="G7" s="40"/>
    </row>
    <row r="8" spans="1:7" ht="15.75" thickBot="1" x14ac:dyDescent="0.3">
      <c r="A8" s="33" t="s">
        <v>0</v>
      </c>
      <c r="B8" s="34"/>
      <c r="C8" s="34"/>
      <c r="D8" s="34"/>
      <c r="E8" s="34"/>
      <c r="F8" s="34"/>
      <c r="G8" s="34"/>
    </row>
    <row r="9" spans="1:7" x14ac:dyDescent="0.25">
      <c r="A9" s="41" t="s">
        <v>24</v>
      </c>
      <c r="B9" s="42"/>
      <c r="C9" s="42"/>
      <c r="D9" s="42"/>
      <c r="E9" s="42"/>
      <c r="F9" s="42"/>
      <c r="G9" s="42"/>
    </row>
    <row r="10" spans="1:7" x14ac:dyDescent="0.25">
      <c r="A10" s="43" t="s">
        <v>23</v>
      </c>
      <c r="B10" s="44"/>
      <c r="C10" s="44"/>
      <c r="D10" s="44"/>
      <c r="E10" s="44"/>
      <c r="F10" s="44"/>
      <c r="G10" s="44"/>
    </row>
    <row r="11" spans="1:7" x14ac:dyDescent="0.25">
      <c r="A11" s="43" t="s">
        <v>22</v>
      </c>
      <c r="B11" s="44"/>
      <c r="C11" s="44"/>
      <c r="D11" s="44"/>
      <c r="E11" s="44"/>
      <c r="F11" s="44"/>
      <c r="G11" s="44"/>
    </row>
    <row r="12" spans="1:7" ht="15.75" thickBot="1" x14ac:dyDescent="0.3">
      <c r="A12" s="45" t="s">
        <v>60</v>
      </c>
      <c r="B12" s="46"/>
      <c r="C12" s="46"/>
      <c r="D12" s="46"/>
      <c r="E12" s="46"/>
      <c r="F12" s="46"/>
      <c r="G12" s="46"/>
    </row>
    <row r="13" spans="1:7" x14ac:dyDescent="0.25">
      <c r="A13" s="47" t="s">
        <v>8</v>
      </c>
      <c r="B13" s="48"/>
      <c r="C13" s="48"/>
      <c r="D13" s="48"/>
      <c r="E13" s="48"/>
      <c r="F13" s="48"/>
      <c r="G13" s="48"/>
    </row>
    <row r="14" spans="1:7" ht="15.75" thickBot="1" x14ac:dyDescent="0.3">
      <c r="A14" s="49"/>
      <c r="B14" s="50"/>
      <c r="C14" s="50"/>
      <c r="D14" s="50"/>
      <c r="E14" s="50"/>
      <c r="F14" s="50"/>
      <c r="G14" s="50"/>
    </row>
    <row r="15" spans="1:7" x14ac:dyDescent="0.25">
      <c r="A15" s="41" t="s">
        <v>46</v>
      </c>
      <c r="B15" s="42"/>
      <c r="C15" s="42"/>
      <c r="D15" s="42"/>
      <c r="E15" s="42"/>
      <c r="F15" s="42"/>
      <c r="G15" s="42"/>
    </row>
    <row r="16" spans="1:7" x14ac:dyDescent="0.25">
      <c r="A16" s="43" t="s">
        <v>25</v>
      </c>
      <c r="B16" s="44"/>
      <c r="C16" s="44"/>
      <c r="D16" s="44"/>
      <c r="E16" s="44"/>
      <c r="F16" s="44"/>
      <c r="G16" s="44"/>
    </row>
    <row r="17" spans="1:8" x14ac:dyDescent="0.25">
      <c r="A17" s="43" t="s">
        <v>43</v>
      </c>
      <c r="B17" s="44"/>
      <c r="C17" s="44"/>
      <c r="D17" s="44"/>
      <c r="E17" s="44"/>
      <c r="F17" s="44"/>
      <c r="G17" s="44"/>
    </row>
    <row r="18" spans="1:8" x14ac:dyDescent="0.25">
      <c r="A18" s="43" t="s">
        <v>40</v>
      </c>
      <c r="B18" s="44"/>
      <c r="C18" s="44"/>
      <c r="D18" s="44"/>
      <c r="E18" s="44"/>
      <c r="F18" s="44"/>
      <c r="G18" s="44"/>
    </row>
    <row r="19" spans="1:8" x14ac:dyDescent="0.25">
      <c r="A19" s="43" t="s">
        <v>41</v>
      </c>
      <c r="B19" s="44"/>
      <c r="C19" s="44"/>
      <c r="D19" s="44"/>
      <c r="E19" s="44"/>
      <c r="F19" s="44"/>
      <c r="G19" s="44"/>
    </row>
    <row r="20" spans="1:8" ht="15.75" thickBot="1" x14ac:dyDescent="0.3">
      <c r="A20" s="45" t="s">
        <v>42</v>
      </c>
      <c r="B20" s="46"/>
      <c r="C20" s="46"/>
      <c r="D20" s="46"/>
      <c r="E20" s="46"/>
      <c r="F20" s="46"/>
      <c r="G20" s="46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30" t="s">
        <v>1</v>
      </c>
      <c r="B22" s="31"/>
      <c r="C22" s="31"/>
      <c r="D22" s="31"/>
      <c r="E22" s="21" t="s">
        <v>15</v>
      </c>
      <c r="F22" s="22"/>
      <c r="G22" s="23"/>
      <c r="H22" s="24"/>
    </row>
    <row r="23" spans="1:8" ht="15.75" x14ac:dyDescent="0.25">
      <c r="A23" s="28" t="s">
        <v>2</v>
      </c>
      <c r="B23" s="29"/>
      <c r="C23" s="29"/>
      <c r="D23" s="29"/>
      <c r="E23" s="11"/>
      <c r="F23" s="12"/>
      <c r="G23" s="10"/>
    </row>
    <row r="24" spans="1:8" ht="15.75" x14ac:dyDescent="0.25">
      <c r="A24" s="28" t="s">
        <v>3</v>
      </c>
      <c r="B24" s="29"/>
      <c r="C24" s="29"/>
      <c r="D24" s="29"/>
      <c r="E24" s="11"/>
      <c r="F24" s="12"/>
      <c r="G24" s="10"/>
    </row>
    <row r="25" spans="1:8" ht="15.75" x14ac:dyDescent="0.25">
      <c r="A25" s="28" t="s">
        <v>4</v>
      </c>
      <c r="B25" s="29"/>
      <c r="C25" s="29"/>
      <c r="D25" s="29"/>
      <c r="E25" s="11"/>
      <c r="F25" s="12"/>
      <c r="G25" s="10"/>
    </row>
    <row r="26" spans="1:8" ht="15.75" x14ac:dyDescent="0.25">
      <c r="A26" s="28" t="s">
        <v>9</v>
      </c>
      <c r="B26" s="29"/>
      <c r="C26" s="29"/>
      <c r="D26" s="29"/>
      <c r="E26" s="11"/>
      <c r="F26" s="12"/>
      <c r="G26" s="10"/>
    </row>
    <row r="27" spans="1:8" ht="15.75" x14ac:dyDescent="0.25">
      <c r="A27" s="28" t="s">
        <v>5</v>
      </c>
      <c r="B27" s="29"/>
      <c r="C27" s="29"/>
      <c r="D27" s="29"/>
      <c r="E27" s="11" t="s">
        <v>45</v>
      </c>
      <c r="F27" s="12"/>
      <c r="G27" s="10"/>
    </row>
    <row r="28" spans="1:8" ht="15.75" x14ac:dyDescent="0.25">
      <c r="A28" s="28" t="s">
        <v>6</v>
      </c>
      <c r="B28" s="29"/>
      <c r="C28" s="29"/>
      <c r="D28" s="29"/>
      <c r="E28" s="11"/>
      <c r="F28" s="12"/>
      <c r="G28" s="10"/>
    </row>
    <row r="29" spans="1:8" ht="15.75" x14ac:dyDescent="0.25">
      <c r="A29" s="28" t="s">
        <v>7</v>
      </c>
      <c r="B29" s="29"/>
      <c r="C29" s="29"/>
      <c r="D29" s="29"/>
      <c r="E29" s="11"/>
      <c r="F29" s="12"/>
      <c r="G29" s="10"/>
    </row>
    <row r="30" spans="1:8" ht="15.75" x14ac:dyDescent="0.25">
      <c r="A30" s="28" t="s">
        <v>10</v>
      </c>
      <c r="B30" s="29"/>
      <c r="C30" s="29"/>
      <c r="D30" s="29"/>
      <c r="E30" s="11"/>
      <c r="F30" s="12"/>
      <c r="G30" s="10"/>
    </row>
    <row r="31" spans="1:8" ht="15.75" x14ac:dyDescent="0.25">
      <c r="A31" s="28" t="s">
        <v>11</v>
      </c>
      <c r="B31" s="29"/>
      <c r="C31" s="29"/>
      <c r="D31" s="29"/>
      <c r="E31" s="11"/>
      <c r="F31" s="12"/>
      <c r="G31" s="10"/>
    </row>
    <row r="32" spans="1:8" ht="15.75" x14ac:dyDescent="0.25">
      <c r="A32" s="28" t="s">
        <v>12</v>
      </c>
      <c r="B32" s="29"/>
      <c r="C32" s="29"/>
      <c r="D32" s="29"/>
      <c r="E32" s="11"/>
      <c r="F32" s="12"/>
      <c r="G32" s="10"/>
    </row>
    <row r="33" spans="1:24" ht="15.75" x14ac:dyDescent="0.25">
      <c r="A33" s="28" t="s">
        <v>13</v>
      </c>
      <c r="B33" s="29"/>
      <c r="C33" s="29"/>
      <c r="D33" s="29"/>
      <c r="E33" s="11"/>
      <c r="F33" s="12"/>
      <c r="G33" s="10"/>
    </row>
    <row r="34" spans="1:24" ht="16.5" thickBot="1" x14ac:dyDescent="0.3">
      <c r="A34" s="26" t="s">
        <v>14</v>
      </c>
      <c r="B34" s="27"/>
      <c r="C34" s="27"/>
      <c r="D34" s="27"/>
      <c r="E34" s="13"/>
      <c r="F34" s="14"/>
      <c r="G34" s="9"/>
    </row>
    <row r="37" spans="1:24" ht="15.75" thickBot="1" x14ac:dyDescent="0.3">
      <c r="A37" s="3" t="s">
        <v>16</v>
      </c>
      <c r="B37" s="4" t="s">
        <v>17</v>
      </c>
      <c r="C37" s="4" t="s">
        <v>44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37</v>
      </c>
      <c r="V37" t="s">
        <v>38</v>
      </c>
      <c r="W37" t="s">
        <v>39</v>
      </c>
    </row>
    <row r="38" spans="1:24" ht="15" customHeight="1" thickBot="1" x14ac:dyDescent="0.3">
      <c r="A38" s="2">
        <v>1</v>
      </c>
      <c r="B38" s="51" t="s">
        <v>48</v>
      </c>
      <c r="C38" s="20"/>
      <c r="D38" s="52">
        <v>2000</v>
      </c>
      <c r="E38" s="19"/>
      <c r="F38" s="25"/>
      <c r="G38" s="25"/>
      <c r="T38" s="15" t="s">
        <v>26</v>
      </c>
      <c r="U38" s="16">
        <v>491</v>
      </c>
      <c r="V38">
        <f t="shared" ref="V38:V44" si="0">X38*2</f>
        <v>1600</v>
      </c>
      <c r="W38">
        <f t="shared" ref="W38:W40" si="1">V38-U38</f>
        <v>1109</v>
      </c>
      <c r="X38" s="6">
        <v>800</v>
      </c>
    </row>
    <row r="39" spans="1:24" ht="15" customHeight="1" thickBot="1" x14ac:dyDescent="0.3">
      <c r="A39" s="2">
        <v>2</v>
      </c>
      <c r="B39" s="51" t="s">
        <v>49</v>
      </c>
      <c r="C39" s="18"/>
      <c r="D39" s="52">
        <v>1000</v>
      </c>
      <c r="E39" s="19"/>
      <c r="F39" s="25"/>
      <c r="G39" s="25"/>
      <c r="T39" s="15" t="s">
        <v>27</v>
      </c>
      <c r="U39" s="16">
        <v>203</v>
      </c>
      <c r="V39">
        <f t="shared" si="0"/>
        <v>400</v>
      </c>
      <c r="W39">
        <f t="shared" si="1"/>
        <v>197</v>
      </c>
      <c r="X39" s="5">
        <v>200</v>
      </c>
    </row>
    <row r="40" spans="1:24" ht="15" customHeight="1" thickBot="1" x14ac:dyDescent="0.3">
      <c r="A40" s="2">
        <v>3</v>
      </c>
      <c r="B40" s="51" t="s">
        <v>50</v>
      </c>
      <c r="C40" s="20"/>
      <c r="D40" s="52">
        <v>1000</v>
      </c>
      <c r="E40" s="19"/>
      <c r="F40" s="25"/>
      <c r="G40" s="25"/>
      <c r="T40" s="15" t="s">
        <v>28</v>
      </c>
      <c r="U40" s="16">
        <v>582</v>
      </c>
      <c r="V40">
        <f t="shared" si="0"/>
        <v>1000</v>
      </c>
      <c r="W40">
        <f t="shared" si="1"/>
        <v>418</v>
      </c>
      <c r="X40" s="6">
        <v>500</v>
      </c>
    </row>
    <row r="41" spans="1:24" ht="15" customHeight="1" thickBot="1" x14ac:dyDescent="0.3">
      <c r="A41" s="2">
        <v>4</v>
      </c>
      <c r="B41" s="51" t="s">
        <v>51</v>
      </c>
      <c r="C41" s="18"/>
      <c r="D41" s="52">
        <v>100</v>
      </c>
      <c r="E41" s="19"/>
      <c r="F41" s="25"/>
      <c r="G41" s="25"/>
      <c r="T41" s="15" t="s">
        <v>29</v>
      </c>
      <c r="U41" s="17">
        <v>3117</v>
      </c>
      <c r="V41">
        <f t="shared" si="0"/>
        <v>5000</v>
      </c>
      <c r="W41">
        <f t="shared" ref="W41:W46" si="2">V41-U41</f>
        <v>1883</v>
      </c>
      <c r="X41" s="7">
        <v>2500</v>
      </c>
    </row>
    <row r="42" spans="1:24" ht="15" customHeight="1" thickBot="1" x14ac:dyDescent="0.3">
      <c r="A42" s="2">
        <v>5</v>
      </c>
      <c r="B42" s="51" t="s">
        <v>52</v>
      </c>
      <c r="C42" s="18"/>
      <c r="D42" s="52">
        <v>400</v>
      </c>
      <c r="E42" s="19"/>
      <c r="F42" s="25"/>
      <c r="G42" s="25"/>
      <c r="T42" s="15" t="s">
        <v>30</v>
      </c>
      <c r="U42" s="16">
        <v>204</v>
      </c>
      <c r="V42">
        <f t="shared" si="0"/>
        <v>1460</v>
      </c>
      <c r="W42">
        <f t="shared" si="2"/>
        <v>1256</v>
      </c>
      <c r="X42" s="7">
        <v>730</v>
      </c>
    </row>
    <row r="43" spans="1:24" ht="15" customHeight="1" thickBot="1" x14ac:dyDescent="0.3">
      <c r="A43" s="2">
        <v>6</v>
      </c>
      <c r="B43" s="51" t="s">
        <v>53</v>
      </c>
      <c r="C43" s="18"/>
      <c r="D43" s="52">
        <v>100</v>
      </c>
      <c r="E43" s="19"/>
      <c r="F43" s="25"/>
      <c r="G43" s="25"/>
      <c r="T43" s="15" t="s">
        <v>31</v>
      </c>
      <c r="U43" s="16">
        <v>2909</v>
      </c>
      <c r="V43">
        <f t="shared" si="0"/>
        <v>4400</v>
      </c>
      <c r="W43">
        <f t="shared" si="2"/>
        <v>1491</v>
      </c>
      <c r="X43" s="5">
        <v>2200</v>
      </c>
    </row>
    <row r="44" spans="1:24" ht="15" customHeight="1" thickBot="1" x14ac:dyDescent="0.3">
      <c r="A44" s="2">
        <v>7</v>
      </c>
      <c r="B44" s="51" t="s">
        <v>54</v>
      </c>
      <c r="C44" s="18"/>
      <c r="D44" s="52">
        <v>50</v>
      </c>
      <c r="E44" s="19"/>
      <c r="F44" s="25"/>
      <c r="G44" s="25"/>
      <c r="T44" s="15" t="s">
        <v>32</v>
      </c>
      <c r="U44" s="16">
        <v>329</v>
      </c>
      <c r="V44">
        <f t="shared" si="0"/>
        <v>700</v>
      </c>
      <c r="W44">
        <f t="shared" si="2"/>
        <v>371</v>
      </c>
      <c r="X44" s="5">
        <v>350</v>
      </c>
    </row>
    <row r="45" spans="1:24" ht="15" customHeight="1" thickBot="1" x14ac:dyDescent="0.3">
      <c r="A45" s="2">
        <v>8</v>
      </c>
      <c r="B45" s="51" t="s">
        <v>55</v>
      </c>
      <c r="C45" s="18"/>
      <c r="D45" s="52">
        <v>500</v>
      </c>
      <c r="E45" s="19"/>
      <c r="F45" s="25"/>
      <c r="G45" s="25"/>
      <c r="T45" s="15" t="s">
        <v>33</v>
      </c>
      <c r="U45" s="16">
        <v>2541</v>
      </c>
      <c r="V45">
        <f t="shared" ref="V45:V47" si="3">X45*2</f>
        <v>3800</v>
      </c>
      <c r="W45">
        <f t="shared" si="2"/>
        <v>1259</v>
      </c>
      <c r="X45" s="7">
        <v>1900</v>
      </c>
    </row>
    <row r="46" spans="1:24" ht="15" customHeight="1" thickBot="1" x14ac:dyDescent="0.3">
      <c r="A46" s="2">
        <v>9</v>
      </c>
      <c r="B46" s="51" t="s">
        <v>56</v>
      </c>
      <c r="C46" s="18"/>
      <c r="D46" s="52">
        <v>200</v>
      </c>
      <c r="E46" s="19"/>
      <c r="F46" s="25"/>
      <c r="G46" s="25"/>
      <c r="T46" s="15" t="s">
        <v>34</v>
      </c>
      <c r="U46" s="16">
        <v>1285</v>
      </c>
      <c r="V46">
        <f t="shared" si="3"/>
        <v>2500</v>
      </c>
      <c r="W46">
        <f t="shared" si="2"/>
        <v>1215</v>
      </c>
      <c r="X46" s="5">
        <v>1250</v>
      </c>
    </row>
    <row r="47" spans="1:24" ht="15" customHeight="1" thickBot="1" x14ac:dyDescent="0.3">
      <c r="A47" s="2">
        <v>10</v>
      </c>
      <c r="B47" s="51" t="s">
        <v>57</v>
      </c>
      <c r="C47" s="18"/>
      <c r="D47" s="52">
        <v>400</v>
      </c>
      <c r="E47" s="19"/>
      <c r="F47" s="25"/>
      <c r="G47" s="25"/>
      <c r="T47" s="15" t="s">
        <v>35</v>
      </c>
      <c r="U47" s="16">
        <v>1896</v>
      </c>
      <c r="V47">
        <f t="shared" si="3"/>
        <v>5800</v>
      </c>
      <c r="W47">
        <f t="shared" ref="W47:W48" si="4">V47-U47</f>
        <v>3904</v>
      </c>
      <c r="X47" s="7">
        <v>2900</v>
      </c>
    </row>
    <row r="48" spans="1:24" ht="15" customHeight="1" thickBot="1" x14ac:dyDescent="0.3">
      <c r="A48" s="2">
        <v>11</v>
      </c>
      <c r="B48" s="51" t="s">
        <v>58</v>
      </c>
      <c r="C48" s="18"/>
      <c r="D48" s="52">
        <v>200</v>
      </c>
      <c r="E48" s="19"/>
      <c r="F48" s="25"/>
      <c r="G48" s="25"/>
      <c r="T48" s="15" t="s">
        <v>36</v>
      </c>
      <c r="U48" s="16">
        <v>553</v>
      </c>
      <c r="V48">
        <f t="shared" ref="V48" si="5">X48*2</f>
        <v>1000</v>
      </c>
      <c r="W48">
        <f t="shared" si="4"/>
        <v>447</v>
      </c>
      <c r="X48" s="8">
        <v>500</v>
      </c>
    </row>
    <row r="49" spans="1:24" ht="15" customHeight="1" thickBot="1" x14ac:dyDescent="0.3">
      <c r="A49" s="2">
        <v>12</v>
      </c>
      <c r="B49" s="51" t="s">
        <v>59</v>
      </c>
      <c r="C49" s="18"/>
      <c r="D49" s="52">
        <v>600</v>
      </c>
      <c r="E49" s="19"/>
      <c r="F49" s="25"/>
      <c r="G49" s="25"/>
      <c r="T49" s="15"/>
      <c r="U49" s="16"/>
      <c r="X49" s="8"/>
    </row>
    <row r="50" spans="1:24" x14ac:dyDescent="0.25">
      <c r="B50" t="s">
        <v>47</v>
      </c>
      <c r="C50" s="32"/>
      <c r="D50" s="32"/>
      <c r="E50" s="32"/>
      <c r="F50" s="32"/>
      <c r="G50" s="32"/>
    </row>
  </sheetData>
  <sheetProtection selectLockedCells="1"/>
  <autoFilter ref="T37:W49" xr:uid="{D5351568-AC99-4262-883F-BC0ADF1DFD4F}"/>
  <sortState xmlns:xlrd2="http://schemas.microsoft.com/office/spreadsheetml/2017/richdata2" ref="T38:U49">
    <sortCondition ref="T38:T49"/>
  </sortState>
  <mergeCells count="27">
    <mergeCell ref="C50:G50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2025-12-22T13:59:34Z</dcterms:modified>
</cp:coreProperties>
</file>