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8-2026 Materiais de escritorio\"/>
    </mc:Choice>
  </mc:AlternateContent>
  <xr:revisionPtr revIDLastSave="0" documentId="13_ncr:1_{524BC0A5-C36D-4AA3-89BE-839CF996F7C3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G73" i="2"/>
  <c r="G74" i="2"/>
  <c r="G75" i="2"/>
  <c r="G64" i="2"/>
  <c r="G67" i="2"/>
  <c r="G69" i="2"/>
  <c r="G72" i="2"/>
  <c r="G65" i="2"/>
  <c r="G48" i="2"/>
  <c r="G47" i="2"/>
  <c r="G70" i="2"/>
  <c r="G71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6" i="2"/>
  <c r="G68" i="2"/>
  <c r="G78" i="2" l="1"/>
  <c r="G82" i="2" s="1"/>
</calcChain>
</file>

<file path=xl/sharedStrings.xml><?xml version="1.0" encoding="utf-8"?>
<sst xmlns="http://schemas.openxmlformats.org/spreadsheetml/2006/main" count="78" uniqueCount="70">
  <si>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</si>
  <si>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</si>
  <si>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</si>
  <si>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</si>
  <si>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</si>
  <si>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</si>
  <si>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</si>
  <si>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</si>
  <si>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</si>
  <si>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</si>
  <si>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</si>
  <si>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</si>
  <si>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</si>
  <si>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</si>
  <si>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</si>
  <si>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</si>
  <si>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</si>
  <si>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</si>
  <si>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</si>
  <si>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</si>
  <si>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</si>
  <si>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</si>
  <si>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</si>
  <si>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</si>
  <si>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</si>
  <si>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</si>
  <si>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</si>
  <si>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</si>
  <si>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</si>
  <si>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</si>
  <si>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</si>
  <si>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</si>
  <si>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</si>
  <si>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</si>
  <si>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</si>
  <si>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</si>
  <si>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</si>
  <si>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PROCESSO: 038-2026</t>
  </si>
  <si>
    <t>comprasrosabrancapsc@gmail.com</t>
  </si>
  <si>
    <r>
      <rPr>
        <sz val="10.5"/>
        <rFont val="Arial MT"/>
        <family val="2"/>
      </rPr>
      <t>BOBINA DE PLASTICO PICOTADA 20 X 35 CM - 300 SACOS</t>
    </r>
  </si>
  <si>
    <r>
      <rPr>
        <sz val="10.5"/>
        <rFont val="Arial MT"/>
        <family val="2"/>
      </rPr>
      <t>BOBINA DE PLÁSTICO PICOTADA 30 X 40 CM - 300 SACOS</t>
    </r>
  </si>
  <si>
    <r>
      <rPr>
        <sz val="10.5"/>
        <rFont val="Arial MT"/>
        <family val="2"/>
      </rPr>
      <t>BOBINA DE PLÁSTICO PICOTADA 50 X 70 CM - 300 SACOS</t>
    </r>
  </si>
  <si>
    <r>
      <rPr>
        <sz val="10.5"/>
        <rFont val="Arial MT"/>
        <family val="2"/>
      </rPr>
      <t>CAIXA BOX POLIONDA AZUL</t>
    </r>
  </si>
  <si>
    <r>
      <rPr>
        <sz val="10.5"/>
        <rFont val="Arial MT"/>
        <family val="2"/>
      </rPr>
      <t>CANETA RETROPROJETORA PERMANENTE RECARREGÁVEL - PRETO</t>
    </r>
  </si>
  <si>
    <r>
      <t>CAIXA CLIPS Nº 6</t>
    </r>
    <r>
      <rPr>
        <sz val="10.5"/>
        <rFont val="Arial MT"/>
      </rPr>
      <t xml:space="preserve"> c/100 </t>
    </r>
  </si>
  <si>
    <t>COPO DESCARTÁVEL 200ML  PACOTE C/100</t>
  </si>
  <si>
    <r>
      <rPr>
        <sz val="10.5"/>
        <rFont val="Arial MT"/>
        <family val="2"/>
      </rPr>
      <t>DUREX GRANDE 45 X 40</t>
    </r>
  </si>
  <si>
    <r>
      <rPr>
        <sz val="10.5"/>
        <rFont val="Arial MT"/>
        <family val="2"/>
      </rPr>
      <t>ELASTICO</t>
    </r>
    <r>
      <rPr>
        <sz val="10.5"/>
        <rFont val="Arial MT"/>
      </rPr>
      <t xml:space="preserve"> PACOTE C/100 UNIDADES </t>
    </r>
  </si>
  <si>
    <r>
      <rPr>
        <sz val="10.5"/>
        <rFont val="Arial MT"/>
        <family val="2"/>
      </rPr>
      <t xml:space="preserve">ETIQUETA 24X10 COUCHE </t>
    </r>
    <r>
      <rPr>
        <b/>
        <sz val="10.5"/>
        <rFont val="Arial"/>
        <family val="2"/>
      </rPr>
      <t xml:space="preserve">BRANCA </t>
    </r>
    <r>
      <rPr>
        <sz val="10.5"/>
        <rFont val="Arial MT"/>
        <family val="2"/>
      </rPr>
      <t>- 3 COLUNAS - 6000 UNID.</t>
    </r>
  </si>
  <si>
    <r>
      <rPr>
        <sz val="10.5"/>
        <rFont val="Arial MT"/>
        <family val="2"/>
      </rPr>
      <t xml:space="preserve">ETIQUETA 24X10 COUCHE </t>
    </r>
    <r>
      <rPr>
        <b/>
        <sz val="10.5"/>
        <color rgb="FFFF0000"/>
        <rFont val="Arial"/>
        <family val="2"/>
      </rPr>
      <t xml:space="preserve">VERMELHA </t>
    </r>
    <r>
      <rPr>
        <sz val="10.5"/>
        <rFont val="Arial MT"/>
        <family val="2"/>
      </rPr>
      <t>- 3 COLUNAS - 6000 UNID.</t>
    </r>
  </si>
  <si>
    <r>
      <rPr>
        <sz val="10.5"/>
        <rFont val="Arial MT"/>
        <family val="2"/>
      </rPr>
      <t xml:space="preserve">ETIQUETA 33X21 </t>
    </r>
    <r>
      <rPr>
        <b/>
        <sz val="10.5"/>
        <rFont val="Arial"/>
        <family val="2"/>
      </rPr>
      <t xml:space="preserve">BRANCA </t>
    </r>
    <r>
      <rPr>
        <sz val="10.5"/>
        <rFont val="Arial MT"/>
        <family val="2"/>
      </rPr>
      <t>COUCHE ADESIVA - 3 COLUNAS - 6000 UNID.</t>
    </r>
  </si>
  <si>
    <r>
      <rPr>
        <sz val="10.5"/>
        <rFont val="Arial MT"/>
        <family val="2"/>
      </rPr>
      <t>ETIQUETA 50x25 TÉRMICA BRANCA - 1 COLUNA - 1000 UNID.</t>
    </r>
  </si>
  <si>
    <r>
      <rPr>
        <sz val="10.5"/>
        <rFont val="Arial MT"/>
        <family val="2"/>
      </rPr>
      <t>ETIQUETA 80X50 BRANCA COUCHE ADESIVA - 1 COLUNA - 1000 UNID.</t>
    </r>
  </si>
  <si>
    <r>
      <rPr>
        <sz val="10.5"/>
        <rFont val="Arial MT"/>
        <family val="2"/>
      </rPr>
      <t>ETIQUETA VERMELHA DE BOLINHA COM 5CM</t>
    </r>
  </si>
  <si>
    <r>
      <rPr>
        <sz val="10.5"/>
        <rFont val="Arial MT"/>
        <family val="2"/>
      </rPr>
      <t>FITA ADESIVA DUPLA FACE EXTRA FORTE 12MM</t>
    </r>
  </si>
  <si>
    <r>
      <rPr>
        <sz val="10.5"/>
        <rFont val="Arial MT"/>
        <family val="2"/>
      </rPr>
      <t>GRAMPEADOR</t>
    </r>
  </si>
  <si>
    <r>
      <rPr>
        <sz val="11.5"/>
        <rFont val="Arial MT"/>
        <family val="2"/>
      </rPr>
      <t>LIXEIRA DE PLÁSTICO PARA COPO DESCARTÁVEL 200ML</t>
    </r>
  </si>
  <si>
    <r>
      <rPr>
        <sz val="10.5"/>
        <rFont val="Arial MT"/>
        <family val="2"/>
      </rPr>
      <t>PASTA CATALOGO - 50 PLASTICOS</t>
    </r>
  </si>
  <si>
    <r>
      <rPr>
        <sz val="10.5"/>
        <rFont val="Arial MT"/>
        <family val="2"/>
      </rPr>
      <t>PASTA L</t>
    </r>
  </si>
  <si>
    <r>
      <rPr>
        <sz val="10.5"/>
        <rFont val="Arial MT"/>
        <family val="2"/>
      </rPr>
      <t>PILHA AAA (PALITO)</t>
    </r>
    <r>
      <rPr>
        <sz val="10.5"/>
        <rFont val="Arial MT"/>
      </rPr>
      <t xml:space="preserve"> ALCALINA </t>
    </r>
  </si>
  <si>
    <t>PILHA ALCALINA 9V - 6LR61</t>
  </si>
  <si>
    <r>
      <rPr>
        <sz val="10.5"/>
        <rFont val="Arial MT"/>
        <family val="2"/>
      </rPr>
      <t>ENVELOPE PLÁSTICO EXTRA MÉDIO OFICIO 240MM X 330MM - 4 FUROS</t>
    </r>
  </si>
  <si>
    <r>
      <rPr>
        <sz val="10.5"/>
        <rFont val="Arial MT"/>
        <family val="2"/>
      </rPr>
      <t>RESMA A4</t>
    </r>
  </si>
  <si>
    <r>
      <rPr>
        <sz val="10.5"/>
        <rFont val="Arial MT"/>
        <family val="2"/>
      </rPr>
      <t>SUPORTE INOX PARA COPO DESCARTÁVEL 200ML</t>
    </r>
  </si>
  <si>
    <r>
      <rPr>
        <sz val="10.5"/>
        <rFont val="Arial MT"/>
        <family val="2"/>
      </rPr>
      <t>TESOURA USO GERAL 19CM</t>
    </r>
  </si>
  <si>
    <r>
      <rPr>
        <sz val="10.5"/>
        <rFont val="Arial MT"/>
        <family val="2"/>
      </rPr>
      <t>TINTA P/ PILOTO PRETO (</t>
    </r>
    <r>
      <rPr>
        <b/>
        <sz val="10.5"/>
        <rFont val="Arial"/>
        <family val="2"/>
      </rPr>
      <t xml:space="preserve">NÃO </t>
    </r>
    <r>
      <rPr>
        <sz val="10.5"/>
        <rFont val="Arial MT"/>
        <family val="2"/>
      </rPr>
      <t>PERMANENTE)</t>
    </r>
  </si>
  <si>
    <r>
      <rPr>
        <sz val="10.5"/>
        <rFont val="Arial MT"/>
        <family val="2"/>
      </rPr>
      <t>TINTA P/ PILOTO VERDE (</t>
    </r>
    <r>
      <rPr>
        <b/>
        <sz val="10.5"/>
        <rFont val="Arial"/>
        <family val="2"/>
      </rPr>
      <t xml:space="preserve">NÃO </t>
    </r>
    <r>
      <rPr>
        <sz val="10.5"/>
        <rFont val="Arial MT"/>
        <family val="2"/>
      </rPr>
      <t>PERMANENTE)</t>
    </r>
  </si>
  <si>
    <t>BOBINA PICOTADA 5,5 X 12 - 5000 UNID.</t>
  </si>
  <si>
    <r>
      <rPr>
        <sz val="10.5"/>
        <rFont val="Arial MT"/>
        <family val="2"/>
      </rPr>
      <t>MARCA TEXTO</t>
    </r>
    <r>
      <rPr>
        <sz val="10.5"/>
        <rFont val="Arial MT"/>
      </rPr>
      <t xml:space="preserve"> AMARELO </t>
    </r>
  </si>
  <si>
    <t>Instruções: Preencher todos os campos solicitados, enviar 1 (uma) via do arquivo em Excel e outra via em PDF carimbado e assinado pelo responsável para o email (comprasrosabrancapsc@gmail.com)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</si>
</sst>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sz val="10.5"/>
      <name val="Arial MT"/>
    </font>
    <font>
      <sz val="10.5"/>
      <name val="Arial MT"/>
      <family val="2"/>
    </font>
    <font>
      <b/>
      <sz val="10.5"/>
      <name val="Arial"/>
      <family val="2"/>
    </font>
    <font>
      <b/>
      <sz val="10.5"/>
      <color rgb="FFFF0000"/>
      <name val="Arial"/>
      <family val="2"/>
    </font>
    <font>
      <sz val="11.5"/>
      <name val="Arial MT"/>
    </font>
    <font>
      <sz val="11.5"/>
      <name val="Arial MT"/>
      <family val="2"/>
    </font>
    <font>
      <sz val="10.5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4D4D4F"/>
      </right>
      <top style="thin">
        <color auto="1"/>
      </top>
      <bottom style="thin">
        <color auto="1"/>
      </bottom>
      <diagonal/>
    </border>
    <border>
      <left style="thin">
        <color rgb="FF4D4D4F"/>
      </left>
      <right style="thin">
        <color rgb="FF4D4D4F"/>
      </right>
      <top style="thin">
        <color rgb="FF000000"/>
      </top>
      <bottom style="thin">
        <color rgb="FF000000"/>
      </bottom>
      <diagonal/>
    </border>
    <border>
      <left style="thin">
        <color rgb="FF4D4D4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2" fillId="0" borderId="27" xfId="0" applyFont="1" applyBorder="1" applyProtection="1">
      <protection locked="0"/>
    </xf>
    <xf numFmtId="0" fontId="12" fillId="0" borderId="26" xfId="0" applyFont="1" applyBorder="1" applyAlignment="1">
      <alignment horizontal="right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1" fontId="18" fillId="2" borderId="29" xfId="0" applyNumberFormat="1" applyFont="1" applyFill="1" applyBorder="1" applyAlignment="1">
      <alignment horizontal="center" vertical="top" shrinkToFit="1"/>
    </xf>
    <xf numFmtId="0" fontId="12" fillId="0" borderId="30" xfId="0" applyFont="1" applyBorder="1" applyProtection="1">
      <protection locked="0"/>
    </xf>
    <xf numFmtId="44" fontId="13" fillId="2" borderId="9" xfId="1" applyNumberFormat="1" applyFont="1" applyFill="1" applyBorder="1" applyProtection="1"/>
    <xf numFmtId="0" fontId="12" fillId="0" borderId="28" xfId="0" applyFont="1" applyBorder="1" applyAlignment="1">
      <alignment horizontal="right"/>
    </xf>
    <xf numFmtId="0" fontId="19" fillId="0" borderId="25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23" fillId="0" borderId="31" xfId="0" applyFont="1" applyBorder="1" applyAlignment="1">
      <alignment horizontal="center" vertical="top" wrapText="1"/>
    </xf>
    <xf numFmtId="1" fontId="25" fillId="2" borderId="25" xfId="0" applyNumberFormat="1" applyFont="1" applyFill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10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4D4D4F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4D4D4F"/>
        </left>
        <right style="thin">
          <color rgb="FF4D4D4F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4D4D4F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116418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76" totalsRowShown="0" headerRowDxfId="11" dataDxfId="9" headerRowBorderDxfId="10" tableBorderDxfId="8" totalsRowBorderDxfId="7">
  <autoFilter ref="A46:G76" xr:uid="{D0147F7E-04BA-4773-AFEC-0AF40503BCBA}"/>
  <sortState xmlns:xlrd2="http://schemas.microsoft.com/office/spreadsheetml/2017/richdata2" ref="A47:F68">
    <sortCondition ref="B46:B68"/>
  </sortState>
  <tableColumns count="7">
    <tableColumn id="1" xr3:uid="{177705DE-FCF1-4113-B49A-596B68C242CD}" name="ITEM" dataDxfId="6"/>
    <tableColumn id="3" xr3:uid="{BFA6C0BA-2886-495D-8900-FDF1FA40F533}" name="PRODUTO" dataDxfId="1"/>
    <tableColumn id="4" xr3:uid="{6C10149E-B857-4998-BC58-C7DAAAD8C2E6}" name="UNID." dataDxfId="5"/>
    <tableColumn id="8" xr3:uid="{6D605CCC-5FFE-4A5D-97A1-98E64EEAB279}" name="QUANTIDADE" dataDxfId="0"/>
    <tableColumn id="5" xr3:uid="{F4E18733-4644-46C3-957E-9F61C13CEC1E}" name="OBS VENDEDOR" dataDxfId="4"/>
    <tableColumn id="6" xr3:uid="{3E2A0E3B-8101-43CA-86D7-635E05A6BEC8}" name="VALOR UND" dataDxfId="3" dataCellStyle="Moeda"/>
    <tableColumn id="2" xr3:uid="{CB5E4FE7-DDB6-4504-B134-B823B61D703E}" name="VALOR TOTAL" dataDxfId="2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86"/>
  <sheetViews>
    <sheetView showGridLines="0" tabSelected="1" zoomScale="90" zoomScaleNormal="90" workbookViewId="0">
      <selection activeCell="B28" sqref="B28"/>
    </sheetView>
  </sheetViews>
  <sheetFormatPr defaultRowHeight="15"/>
  <cols>
    <col min="1" max="1" width="24" style="10" customWidth="1"/>
    <col min="2" max="2" width="83.28515625" customWidth="1"/>
    <col min="4" max="4" width="12.2851562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8">
      <c r="A1" s="40"/>
      <c r="B1" s="41"/>
      <c r="C1" s="41"/>
      <c r="D1" s="41"/>
      <c r="E1" s="41"/>
      <c r="F1" s="42"/>
      <c r="G1" s="88"/>
      <c r="H1" s="89"/>
    </row>
    <row r="2" spans="1:8">
      <c r="A2" s="43"/>
      <c r="B2" s="44"/>
      <c r="C2" s="44"/>
      <c r="D2" s="44"/>
      <c r="E2" s="44"/>
      <c r="F2" s="45"/>
      <c r="G2" s="90"/>
      <c r="H2" s="91"/>
    </row>
    <row r="3" spans="1:8">
      <c r="A3" s="43"/>
      <c r="B3" s="44"/>
      <c r="C3" s="44"/>
      <c r="D3" s="44"/>
      <c r="E3" s="44"/>
      <c r="F3" s="45"/>
      <c r="G3" s="90"/>
      <c r="H3" s="91"/>
    </row>
    <row r="4" spans="1:8">
      <c r="A4" s="43"/>
      <c r="B4" s="44"/>
      <c r="C4" s="44"/>
      <c r="D4" s="44"/>
      <c r="E4" s="44"/>
      <c r="F4" s="45"/>
      <c r="G4" s="90"/>
      <c r="H4" s="91"/>
    </row>
    <row r="5" spans="1:8">
      <c r="A5" s="43"/>
      <c r="B5" s="44"/>
      <c r="C5" s="44"/>
      <c r="D5" s="44"/>
      <c r="E5" s="44"/>
      <c r="F5" s="45"/>
      <c r="G5" s="90"/>
      <c r="H5" s="91"/>
    </row>
    <row r="6" spans="1:8">
      <c r="A6" s="43"/>
      <c r="B6" s="44"/>
      <c r="C6" s="44"/>
      <c r="D6" s="44"/>
      <c r="E6" s="44"/>
      <c r="F6" s="45"/>
      <c r="G6" s="90"/>
      <c r="H6" s="91"/>
    </row>
    <row r="7" spans="1:8">
      <c r="A7" s="43"/>
      <c r="B7" s="44"/>
      <c r="C7" s="44"/>
      <c r="D7" s="44"/>
      <c r="E7" s="44"/>
      <c r="F7" s="45"/>
      <c r="G7" s="92"/>
      <c r="H7" s="93"/>
    </row>
    <row r="8" spans="1:8" ht="15" customHeight="1">
      <c r="A8" s="1"/>
      <c r="B8" s="2"/>
      <c r="C8" s="3"/>
      <c r="D8" s="52"/>
      <c r="E8" s="69" t="s">
        <v>69</v>
      </c>
      <c r="F8" s="70"/>
      <c r="G8" s="70"/>
      <c r="H8" s="71"/>
    </row>
    <row r="9" spans="1:8">
      <c r="A9" s="5" t="s">
        <v>0</v>
      </c>
      <c r="B9" s="5"/>
      <c r="C9" s="6"/>
      <c r="D9" s="53"/>
      <c r="E9" s="72"/>
      <c r="F9" s="73"/>
      <c r="G9" s="73"/>
      <c r="H9" s="74"/>
    </row>
    <row r="10" spans="1:8">
      <c r="A10" s="5" t="s">
        <v>32</v>
      </c>
      <c r="B10" s="5"/>
      <c r="C10" s="6"/>
      <c r="D10" s="53"/>
      <c r="E10" s="72"/>
      <c r="F10" s="73"/>
      <c r="G10" s="73"/>
      <c r="H10" s="74"/>
    </row>
    <row r="11" spans="1:8">
      <c r="A11" s="5" t="s">
        <v>37</v>
      </c>
      <c r="B11" s="5"/>
      <c r="C11" s="6"/>
      <c r="D11" s="53"/>
      <c r="E11" s="72"/>
      <c r="F11" s="73"/>
      <c r="G11" s="73"/>
      <c r="H11" s="74"/>
    </row>
    <row r="12" spans="1:8">
      <c r="A12" s="5"/>
      <c r="B12" s="5"/>
      <c r="C12" s="6"/>
      <c r="D12" s="53"/>
      <c r="E12" s="72"/>
      <c r="F12" s="73"/>
      <c r="G12" s="73"/>
      <c r="H12" s="74"/>
    </row>
    <row r="13" spans="1:8">
      <c r="A13" s="7"/>
      <c r="B13" s="24"/>
      <c r="C13" s="8"/>
      <c r="D13" s="54"/>
      <c r="E13" s="75"/>
      <c r="F13" s="76"/>
      <c r="G13" s="76"/>
      <c r="H13" s="77"/>
    </row>
    <row r="14" spans="1:8">
      <c r="A14" s="9"/>
      <c r="B14" s="10"/>
      <c r="E14" s="58"/>
      <c r="F14" s="58"/>
      <c r="G14" s="58"/>
      <c r="H14" s="6"/>
    </row>
    <row r="15" spans="1:8">
      <c r="A15" s="9"/>
      <c r="B15" s="10"/>
      <c r="E15" s="58"/>
      <c r="F15" s="58"/>
      <c r="G15" s="58"/>
      <c r="H15" s="6"/>
    </row>
    <row r="16" spans="1:8" ht="20.25" customHeight="1">
      <c r="A16" s="16" t="s">
        <v>1</v>
      </c>
      <c r="B16" s="47" t="s">
        <v>31</v>
      </c>
      <c r="E16" s="58"/>
      <c r="F16" s="58"/>
      <c r="G16" s="58"/>
      <c r="H16" s="6"/>
    </row>
    <row r="17" spans="1:8" ht="15.75">
      <c r="A17" s="16" t="s">
        <v>2</v>
      </c>
      <c r="B17" s="17" t="s">
        <v>30</v>
      </c>
      <c r="E17" s="58"/>
      <c r="F17" s="58"/>
      <c r="G17" s="58"/>
      <c r="H17" s="6"/>
    </row>
    <row r="18" spans="1:8" ht="15.75">
      <c r="A18" s="16" t="s">
        <v>3</v>
      </c>
      <c r="B18" s="46" t="s">
        <v>36</v>
      </c>
      <c r="E18" s="58"/>
      <c r="F18" s="58"/>
      <c r="G18" s="58"/>
      <c r="H18" s="6"/>
    </row>
    <row r="19" spans="1:8" ht="15.75">
      <c r="A19" s="16" t="s">
        <v>4</v>
      </c>
      <c r="B19" s="17" t="s">
        <v>33</v>
      </c>
      <c r="E19" s="58"/>
      <c r="F19" s="58"/>
      <c r="G19" s="58"/>
      <c r="H19" s="6"/>
    </row>
    <row r="20" spans="1:8" ht="15.75">
      <c r="A20" s="16" t="s">
        <v>5</v>
      </c>
      <c r="B20" s="17" t="s">
        <v>34</v>
      </c>
      <c r="E20" s="58"/>
      <c r="F20" s="58"/>
      <c r="G20" s="58"/>
      <c r="H20" s="6"/>
    </row>
    <row r="21" spans="1:8" ht="15.75">
      <c r="A21" s="16" t="s">
        <v>6</v>
      </c>
      <c r="B21" s="48" t="s">
        <v>38</v>
      </c>
      <c r="E21" s="58"/>
      <c r="F21" s="58"/>
      <c r="G21" s="58"/>
      <c r="H21" s="6"/>
    </row>
    <row r="22" spans="1:8" ht="15.75">
      <c r="A22" s="16" t="s">
        <v>7</v>
      </c>
      <c r="B22" s="17"/>
      <c r="E22" s="58"/>
      <c r="F22" s="58"/>
      <c r="G22" s="58"/>
      <c r="H22" s="6"/>
    </row>
    <row r="23" spans="1:8" ht="15.75">
      <c r="A23" s="16" t="s">
        <v>8</v>
      </c>
      <c r="B23" s="17" t="s">
        <v>35</v>
      </c>
      <c r="E23" s="58"/>
      <c r="F23" s="58"/>
      <c r="G23" s="58"/>
      <c r="H23" s="6"/>
    </row>
    <row r="24" spans="1:8" ht="15.75">
      <c r="A24" s="18"/>
      <c r="B24" s="19"/>
      <c r="E24" s="58"/>
      <c r="F24" s="58"/>
      <c r="G24" s="58"/>
      <c r="H24" s="6"/>
    </row>
    <row r="25" spans="1:8" ht="15.75">
      <c r="A25" s="18"/>
      <c r="B25" s="19"/>
      <c r="E25" s="59"/>
      <c r="F25" s="59"/>
      <c r="G25" s="59"/>
      <c r="H25" s="6"/>
    </row>
    <row r="26" spans="1:8" ht="15.75">
      <c r="A26" s="20" t="s">
        <v>9</v>
      </c>
      <c r="B26" s="21"/>
      <c r="E26" s="59"/>
      <c r="F26" s="59"/>
      <c r="G26" s="59"/>
      <c r="H26" s="6"/>
    </row>
    <row r="27" spans="1:8" ht="16.5" thickBot="1">
      <c r="A27" s="20"/>
      <c r="B27" s="21"/>
      <c r="E27" s="78" t="s">
        <v>10</v>
      </c>
      <c r="F27" s="78"/>
      <c r="G27" s="78"/>
      <c r="H27" s="6"/>
    </row>
    <row r="28" spans="1:8" ht="15.75">
      <c r="A28" s="23" t="s">
        <v>1</v>
      </c>
      <c r="B28" s="22"/>
      <c r="C28" s="15"/>
      <c r="D28" s="15"/>
      <c r="E28" s="79"/>
      <c r="F28" s="80"/>
      <c r="G28" s="81"/>
      <c r="H28" s="6"/>
    </row>
    <row r="29" spans="1:8" ht="15.75">
      <c r="A29" s="16" t="s">
        <v>2</v>
      </c>
      <c r="B29" s="22"/>
      <c r="C29" s="15"/>
      <c r="D29" s="15"/>
      <c r="E29" s="82"/>
      <c r="F29" s="83"/>
      <c r="G29" s="84"/>
      <c r="H29" s="6"/>
    </row>
    <row r="30" spans="1:8" ht="15.75">
      <c r="A30" s="23" t="s">
        <v>4</v>
      </c>
      <c r="B30" s="22"/>
      <c r="C30" s="15"/>
      <c r="D30" s="15"/>
      <c r="E30" s="82"/>
      <c r="F30" s="83"/>
      <c r="G30" s="84"/>
      <c r="H30" s="6"/>
    </row>
    <row r="31" spans="1:8" ht="15.75">
      <c r="A31" s="23" t="s">
        <v>5</v>
      </c>
      <c r="B31" s="22"/>
      <c r="C31" s="15"/>
      <c r="D31" s="15"/>
      <c r="E31" s="82"/>
      <c r="F31" s="83"/>
      <c r="G31" s="84"/>
      <c r="H31" s="6"/>
    </row>
    <row r="32" spans="1:8" ht="15.75">
      <c r="A32" s="16" t="s">
        <v>11</v>
      </c>
      <c r="B32" s="22"/>
      <c r="C32" s="15"/>
      <c r="D32" s="15"/>
      <c r="E32" s="82"/>
      <c r="F32" s="83"/>
      <c r="G32" s="84"/>
      <c r="H32" s="6"/>
    </row>
    <row r="33" spans="1:8" ht="15.75">
      <c r="A33" s="23" t="s">
        <v>6</v>
      </c>
      <c r="B33" s="22"/>
      <c r="C33" s="15"/>
      <c r="D33" s="15"/>
      <c r="E33" s="82"/>
      <c r="F33" s="83"/>
      <c r="G33" s="84"/>
      <c r="H33" s="6"/>
    </row>
    <row r="34" spans="1:8" ht="15.75">
      <c r="A34" s="16" t="s">
        <v>7</v>
      </c>
      <c r="B34" s="22"/>
      <c r="C34" s="15"/>
      <c r="D34" s="15"/>
      <c r="E34" s="82"/>
      <c r="F34" s="83"/>
      <c r="G34" s="84"/>
      <c r="H34" s="6"/>
    </row>
    <row r="35" spans="1:8" ht="15.75">
      <c r="A35" s="23" t="s">
        <v>8</v>
      </c>
      <c r="B35" s="22"/>
      <c r="C35" s="15"/>
      <c r="D35" s="15"/>
      <c r="E35" s="82"/>
      <c r="F35" s="83"/>
      <c r="G35" s="84"/>
      <c r="H35" s="6"/>
    </row>
    <row r="36" spans="1:8" ht="15.75">
      <c r="A36" s="23" t="s">
        <v>12</v>
      </c>
      <c r="B36" s="22"/>
      <c r="C36" s="15"/>
      <c r="D36" s="15"/>
      <c r="E36" s="82"/>
      <c r="F36" s="83"/>
      <c r="G36" s="84"/>
      <c r="H36" s="6"/>
    </row>
    <row r="37" spans="1:8" ht="15.75">
      <c r="A37" s="23" t="s">
        <v>13</v>
      </c>
      <c r="B37" s="22"/>
      <c r="C37" s="15"/>
      <c r="D37" s="15"/>
      <c r="E37" s="82"/>
      <c r="F37" s="83"/>
      <c r="G37" s="84"/>
      <c r="H37" s="6"/>
    </row>
    <row r="38" spans="1:8" ht="15.75">
      <c r="A38" s="23" t="s">
        <v>14</v>
      </c>
      <c r="B38" s="22"/>
      <c r="C38" s="15"/>
      <c r="D38" s="15"/>
      <c r="E38" s="82"/>
      <c r="F38" s="83"/>
      <c r="G38" s="84"/>
      <c r="H38" s="6"/>
    </row>
    <row r="39" spans="1:8" ht="15.75">
      <c r="A39" s="23" t="s">
        <v>15</v>
      </c>
      <c r="B39" s="22"/>
      <c r="C39" s="15"/>
      <c r="D39" s="15"/>
      <c r="E39" s="82"/>
      <c r="F39" s="83"/>
      <c r="G39" s="84"/>
      <c r="H39" s="6"/>
    </row>
    <row r="40" spans="1:8" ht="15.75">
      <c r="A40" s="16" t="s">
        <v>27</v>
      </c>
      <c r="B40" s="22"/>
      <c r="C40" s="15"/>
      <c r="D40" s="15"/>
      <c r="E40" s="82"/>
      <c r="F40" s="83"/>
      <c r="G40" s="84"/>
      <c r="H40" s="6"/>
    </row>
    <row r="41" spans="1:8" ht="16.5" thickBot="1">
      <c r="A41" s="16" t="s">
        <v>16</v>
      </c>
      <c r="B41" s="48" t="s">
        <v>38</v>
      </c>
      <c r="E41" s="85"/>
      <c r="F41" s="86"/>
      <c r="G41" s="87"/>
      <c r="H41" s="6"/>
    </row>
    <row r="42" spans="1:8">
      <c r="A42" s="11"/>
      <c r="E42" s="59"/>
      <c r="F42" s="59"/>
      <c r="G42" s="59"/>
      <c r="H42" s="6"/>
    </row>
    <row r="43" spans="1:8">
      <c r="A43" s="11"/>
      <c r="E43" s="59"/>
      <c r="F43" s="59"/>
      <c r="G43" s="59"/>
      <c r="H43" s="6"/>
    </row>
    <row r="44" spans="1:8">
      <c r="A44" s="11"/>
      <c r="E44" s="60"/>
      <c r="F44" s="60"/>
      <c r="G44" s="60"/>
      <c r="H44" s="6"/>
    </row>
    <row r="45" spans="1:8">
      <c r="A45" s="4"/>
      <c r="H45" s="6"/>
    </row>
    <row r="46" spans="1:8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</row>
    <row r="47" spans="1:8" ht="15.75">
      <c r="A47" s="25">
        <v>1</v>
      </c>
      <c r="B47" s="98" t="s">
        <v>39</v>
      </c>
      <c r="C47" s="66"/>
      <c r="D47" s="102">
        <v>10</v>
      </c>
      <c r="E47" s="26"/>
      <c r="F47" s="27"/>
      <c r="G47" s="28">
        <f>Tabela13[[#This Row],[VALOR UND]]*Tabela13[[#This Row],[QUANTIDADE]]</f>
        <v>0</v>
      </c>
      <c r="H47" s="6"/>
    </row>
    <row r="48" spans="1:8" ht="15.75">
      <c r="A48" s="25">
        <v>2</v>
      </c>
      <c r="B48" s="98" t="s">
        <v>40</v>
      </c>
      <c r="C48" s="66"/>
      <c r="D48" s="102">
        <v>10</v>
      </c>
      <c r="E48" s="26"/>
      <c r="F48" s="39"/>
      <c r="G48" s="28">
        <f>Tabela13[[#This Row],[VALOR UND]]*Tabela13[[#This Row],[QUANTIDADE]]</f>
        <v>0</v>
      </c>
      <c r="H48" s="6"/>
    </row>
    <row r="49" spans="1:8" ht="15.75">
      <c r="A49" s="25">
        <v>3</v>
      </c>
      <c r="B49" s="98" t="s">
        <v>41</v>
      </c>
      <c r="C49" s="66"/>
      <c r="D49" s="102">
        <v>10</v>
      </c>
      <c r="E49" s="26"/>
      <c r="F49" s="39"/>
      <c r="G49" s="28">
        <f>Tabela13[[#This Row],[VALOR UND]]*Tabela13[[#This Row],[QUANTIDADE]]</f>
        <v>0</v>
      </c>
      <c r="H49" s="6"/>
    </row>
    <row r="50" spans="1:8" ht="15.75">
      <c r="A50" s="25">
        <v>4</v>
      </c>
      <c r="B50" s="99" t="s">
        <v>67</v>
      </c>
      <c r="C50" s="66"/>
      <c r="D50" s="102">
        <v>3</v>
      </c>
      <c r="E50" s="26"/>
      <c r="F50" s="39"/>
      <c r="G50" s="28">
        <f>Tabela13[[#This Row],[VALOR UND]]*Tabela13[[#This Row],[QUANTIDADE]]</f>
        <v>0</v>
      </c>
      <c r="H50" s="6"/>
    </row>
    <row r="51" spans="1:8" ht="15.75">
      <c r="A51" s="25">
        <v>5</v>
      </c>
      <c r="B51" s="98" t="s">
        <v>42</v>
      </c>
      <c r="C51" s="66"/>
      <c r="D51" s="102">
        <v>200</v>
      </c>
      <c r="E51" s="26"/>
      <c r="F51" s="39"/>
      <c r="G51" s="28">
        <f>Tabela13[[#This Row],[VALOR UND]]*Tabela13[[#This Row],[QUANTIDADE]]</f>
        <v>0</v>
      </c>
      <c r="H51" s="6"/>
    </row>
    <row r="52" spans="1:8" ht="15.75">
      <c r="A52" s="25">
        <v>6</v>
      </c>
      <c r="B52" s="98" t="s">
        <v>43</v>
      </c>
      <c r="C52" s="66"/>
      <c r="D52" s="102">
        <v>10</v>
      </c>
      <c r="E52" s="26"/>
      <c r="F52" s="39"/>
      <c r="G52" s="28">
        <f>Tabela13[[#This Row],[VALOR UND]]*Tabela13[[#This Row],[QUANTIDADE]]</f>
        <v>0</v>
      </c>
      <c r="H52" s="6"/>
    </row>
    <row r="53" spans="1:8" ht="15.75">
      <c r="A53" s="25">
        <v>7</v>
      </c>
      <c r="B53" s="99" t="s">
        <v>44</v>
      </c>
      <c r="C53" s="66"/>
      <c r="D53" s="102">
        <v>5</v>
      </c>
      <c r="E53" s="26"/>
      <c r="F53" s="39"/>
      <c r="G53" s="28">
        <f>Tabela13[[#This Row],[VALOR UND]]*Tabela13[[#This Row],[QUANTIDADE]]</f>
        <v>0</v>
      </c>
      <c r="H53" s="6"/>
    </row>
    <row r="54" spans="1:8" ht="15.75">
      <c r="A54" s="25">
        <v>8</v>
      </c>
      <c r="B54" s="99" t="s">
        <v>45</v>
      </c>
      <c r="C54" s="66"/>
      <c r="D54" s="102">
        <v>100</v>
      </c>
      <c r="E54" s="26"/>
      <c r="F54" s="39"/>
      <c r="G54" s="28">
        <f>Tabela13[[#This Row],[VALOR UND]]*Tabela13[[#This Row],[QUANTIDADE]]</f>
        <v>0</v>
      </c>
      <c r="H54" s="6"/>
    </row>
    <row r="55" spans="1:8" ht="15.75">
      <c r="A55" s="25">
        <v>9</v>
      </c>
      <c r="B55" s="98" t="s">
        <v>46</v>
      </c>
      <c r="C55" s="66"/>
      <c r="D55" s="102">
        <v>50</v>
      </c>
      <c r="E55" s="26"/>
      <c r="F55" s="39"/>
      <c r="G55" s="28">
        <f>Tabela13[[#This Row],[VALOR UND]]*Tabela13[[#This Row],[QUANTIDADE]]</f>
        <v>0</v>
      </c>
      <c r="H55" s="6"/>
    </row>
    <row r="56" spans="1:8" ht="15.75">
      <c r="A56" s="25">
        <v>10</v>
      </c>
      <c r="B56" s="99" t="s">
        <v>47</v>
      </c>
      <c r="C56" s="66"/>
      <c r="D56" s="102">
        <v>2</v>
      </c>
      <c r="E56" s="26"/>
      <c r="F56" s="39"/>
      <c r="G56" s="28">
        <f>Tabela13[[#This Row],[VALOR UND]]*Tabela13[[#This Row],[QUANTIDADE]]</f>
        <v>0</v>
      </c>
      <c r="H56" s="6"/>
    </row>
    <row r="57" spans="1:8" ht="15.75">
      <c r="A57" s="25">
        <v>11</v>
      </c>
      <c r="B57" s="100" t="s">
        <v>48</v>
      </c>
      <c r="C57" s="66"/>
      <c r="D57" s="102">
        <v>10</v>
      </c>
      <c r="E57" s="26"/>
      <c r="F57" s="39"/>
      <c r="G57" s="28">
        <f>Tabela13[[#This Row],[VALOR UND]]*Tabela13[[#This Row],[QUANTIDADE]]</f>
        <v>0</v>
      </c>
      <c r="H57" s="6"/>
    </row>
    <row r="58" spans="1:8" ht="15.75">
      <c r="A58" s="25">
        <v>12</v>
      </c>
      <c r="B58" s="100" t="s">
        <v>49</v>
      </c>
      <c r="C58" s="66"/>
      <c r="D58" s="102">
        <v>5</v>
      </c>
      <c r="E58" s="26"/>
      <c r="F58" s="39"/>
      <c r="G58" s="28">
        <f>Tabela13[[#This Row],[VALOR UND]]*Tabela13[[#This Row],[QUANTIDADE]]</f>
        <v>0</v>
      </c>
      <c r="H58" s="6"/>
    </row>
    <row r="59" spans="1:8" ht="15.75">
      <c r="A59" s="25">
        <v>13</v>
      </c>
      <c r="B59" s="100" t="s">
        <v>50</v>
      </c>
      <c r="C59" s="66"/>
      <c r="D59" s="102">
        <v>10</v>
      </c>
      <c r="E59" s="26"/>
      <c r="F59" s="39"/>
      <c r="G59" s="28">
        <f>Tabela13[[#This Row],[VALOR UND]]*Tabela13[[#This Row],[QUANTIDADE]]</f>
        <v>0</v>
      </c>
      <c r="H59" s="6"/>
    </row>
    <row r="60" spans="1:8" ht="15.75">
      <c r="A60" s="25">
        <v>14</v>
      </c>
      <c r="B60" s="98" t="s">
        <v>51</v>
      </c>
      <c r="C60" s="66"/>
      <c r="D60" s="102">
        <v>15</v>
      </c>
      <c r="E60" s="26"/>
      <c r="F60" s="39"/>
      <c r="G60" s="28">
        <f>Tabela13[[#This Row],[VALOR UND]]*Tabela13[[#This Row],[QUANTIDADE]]</f>
        <v>0</v>
      </c>
      <c r="H60" s="6"/>
    </row>
    <row r="61" spans="1:8" ht="15.75">
      <c r="A61" s="25">
        <v>15</v>
      </c>
      <c r="B61" s="98" t="s">
        <v>52</v>
      </c>
      <c r="C61" s="66"/>
      <c r="D61" s="102">
        <v>10</v>
      </c>
      <c r="E61" s="26"/>
      <c r="F61" s="39"/>
      <c r="G61" s="28">
        <f>Tabela13[[#This Row],[VALOR UND]]*Tabela13[[#This Row],[QUANTIDADE]]</f>
        <v>0</v>
      </c>
      <c r="H61" s="6"/>
    </row>
    <row r="62" spans="1:8" ht="15.75">
      <c r="A62" s="25">
        <v>16</v>
      </c>
      <c r="B62" s="98" t="s">
        <v>53</v>
      </c>
      <c r="C62" s="66"/>
      <c r="D62" s="102">
        <v>5</v>
      </c>
      <c r="E62" s="26"/>
      <c r="F62" s="39"/>
      <c r="G62" s="28">
        <f>Tabela13[[#This Row],[VALOR UND]]*Tabela13[[#This Row],[QUANTIDADE]]</f>
        <v>0</v>
      </c>
      <c r="H62" s="6"/>
    </row>
    <row r="63" spans="1:8" ht="15.75">
      <c r="A63" s="25">
        <v>17</v>
      </c>
      <c r="B63" s="98" t="s">
        <v>54</v>
      </c>
      <c r="C63" s="66"/>
      <c r="D63" s="102">
        <v>3</v>
      </c>
      <c r="E63" s="26"/>
      <c r="F63" s="39"/>
      <c r="G63" s="28">
        <f>Tabela13[[#This Row],[VALOR UND]]*Tabela13[[#This Row],[QUANTIDADE]]</f>
        <v>0</v>
      </c>
      <c r="H63" s="6"/>
    </row>
    <row r="64" spans="1:8" ht="15.75">
      <c r="A64" s="68">
        <v>18</v>
      </c>
      <c r="B64" s="98" t="s">
        <v>55</v>
      </c>
      <c r="C64" s="66"/>
      <c r="D64" s="102">
        <v>5</v>
      </c>
      <c r="E64" s="67"/>
      <c r="F64" s="39"/>
      <c r="G64" s="28">
        <f>Tabela13[[#This Row],[VALOR UND]]*Tabela13[[#This Row],[QUANTIDADE]]</f>
        <v>0</v>
      </c>
      <c r="H64" s="6"/>
    </row>
    <row r="65" spans="1:8" ht="15.75">
      <c r="A65" s="68">
        <v>19</v>
      </c>
      <c r="B65" s="101" t="s">
        <v>56</v>
      </c>
      <c r="C65" s="66"/>
      <c r="D65" s="102">
        <v>13</v>
      </c>
      <c r="E65" s="67"/>
      <c r="F65" s="39"/>
      <c r="G65" s="28">
        <f>Tabela13[[#This Row],[VALOR UND]]*Tabela13[[#This Row],[QUANTIDADE]]</f>
        <v>0</v>
      </c>
      <c r="H65" s="6"/>
    </row>
    <row r="66" spans="1:8" ht="15.75">
      <c r="A66" s="25">
        <v>20</v>
      </c>
      <c r="B66" s="99" t="s">
        <v>68</v>
      </c>
      <c r="C66" s="66"/>
      <c r="D66" s="102">
        <v>15</v>
      </c>
      <c r="E66" s="26"/>
      <c r="F66" s="39"/>
      <c r="G66" s="28">
        <f>Tabela13[[#This Row],[VALOR UND]]*Tabela13[[#This Row],[QUANTIDADE]]</f>
        <v>0</v>
      </c>
      <c r="H66" s="6"/>
    </row>
    <row r="67" spans="1:8" ht="15.75">
      <c r="A67" s="68">
        <v>21</v>
      </c>
      <c r="B67" s="98" t="s">
        <v>57</v>
      </c>
      <c r="C67" s="66"/>
      <c r="D67" s="102">
        <v>10</v>
      </c>
      <c r="E67" s="67"/>
      <c r="F67" s="39"/>
      <c r="G67" s="28">
        <f>Tabela13[[#This Row],[VALOR UND]]*Tabela13[[#This Row],[QUANTIDADE]]</f>
        <v>0</v>
      </c>
      <c r="H67" s="6"/>
    </row>
    <row r="68" spans="1:8" ht="15.75">
      <c r="A68" s="25">
        <v>22</v>
      </c>
      <c r="B68" s="98" t="s">
        <v>58</v>
      </c>
      <c r="C68" s="66"/>
      <c r="D68" s="102">
        <v>20</v>
      </c>
      <c r="E68" s="26"/>
      <c r="F68" s="39"/>
      <c r="G68" s="28">
        <f>Tabela13[[#This Row],[VALOR UND]]*Tabela13[[#This Row],[QUANTIDADE]]</f>
        <v>0</v>
      </c>
      <c r="H68" s="6"/>
    </row>
    <row r="69" spans="1:8" ht="15.75">
      <c r="A69" s="68">
        <v>23</v>
      </c>
      <c r="B69" s="99" t="s">
        <v>59</v>
      </c>
      <c r="C69" s="66"/>
      <c r="D69" s="102">
        <v>150</v>
      </c>
      <c r="E69" s="67"/>
      <c r="F69" s="39"/>
      <c r="G69" s="28">
        <f>Tabela13[[#This Row],[VALOR UND]]*Tabela13[[#This Row],[QUANTIDADE]]</f>
        <v>0</v>
      </c>
      <c r="H69" s="6"/>
    </row>
    <row r="70" spans="1:8" ht="15.75">
      <c r="A70" s="25">
        <v>24</v>
      </c>
      <c r="B70" s="99" t="s">
        <v>60</v>
      </c>
      <c r="C70" s="66"/>
      <c r="D70" s="102">
        <v>10</v>
      </c>
      <c r="E70" s="26"/>
      <c r="F70" s="39"/>
      <c r="G70" s="28">
        <f>Tabela13[[#This Row],[VALOR UND]]*Tabela13[[#This Row],[QUANTIDADE]]</f>
        <v>0</v>
      </c>
      <c r="H70" s="6"/>
    </row>
    <row r="71" spans="1:8" ht="15.75">
      <c r="A71" s="25">
        <v>25</v>
      </c>
      <c r="B71" s="98" t="s">
        <v>61</v>
      </c>
      <c r="C71" s="66"/>
      <c r="D71" s="102">
        <v>300</v>
      </c>
      <c r="E71" s="26"/>
      <c r="F71" s="39"/>
      <c r="G71" s="28">
        <f>Tabela13[[#This Row],[VALOR UND]]*Tabela13[[#This Row],[QUANTIDADE]]</f>
        <v>0</v>
      </c>
      <c r="H71" s="6"/>
    </row>
    <row r="72" spans="1:8" ht="15.75">
      <c r="A72" s="68">
        <v>26</v>
      </c>
      <c r="B72" s="98" t="s">
        <v>62</v>
      </c>
      <c r="C72" s="66"/>
      <c r="D72" s="102">
        <v>100</v>
      </c>
      <c r="E72" s="67"/>
      <c r="F72" s="39"/>
      <c r="G72" s="28">
        <f>Tabela13[[#This Row],[VALOR UND]]*Tabela13[[#This Row],[QUANTIDADE]]</f>
        <v>0</v>
      </c>
      <c r="H72" s="6"/>
    </row>
    <row r="73" spans="1:8" ht="15.75">
      <c r="A73" s="97">
        <v>27</v>
      </c>
      <c r="B73" s="98" t="s">
        <v>63</v>
      </c>
      <c r="C73" s="94"/>
      <c r="D73" s="102">
        <v>13</v>
      </c>
      <c r="E73" s="95"/>
      <c r="F73" s="39"/>
      <c r="G73" s="96">
        <f>Tabela13[[#This Row],[VALOR UND]]*Tabela13[[#This Row],[QUANTIDADE]]</f>
        <v>0</v>
      </c>
      <c r="H73" s="6"/>
    </row>
    <row r="74" spans="1:8" ht="15.75">
      <c r="A74" s="97">
        <v>28</v>
      </c>
      <c r="B74" s="98" t="s">
        <v>64</v>
      </c>
      <c r="C74" s="94"/>
      <c r="D74" s="102">
        <v>15</v>
      </c>
      <c r="E74" s="95"/>
      <c r="F74" s="39"/>
      <c r="G74" s="96">
        <f>Tabela13[[#This Row],[VALOR UND]]*Tabela13[[#This Row],[QUANTIDADE]]</f>
        <v>0</v>
      </c>
      <c r="H74" s="6"/>
    </row>
    <row r="75" spans="1:8" ht="15.75">
      <c r="A75" s="68">
        <v>29</v>
      </c>
      <c r="B75" s="100" t="s">
        <v>65</v>
      </c>
      <c r="C75" s="66"/>
      <c r="D75" s="102">
        <v>2</v>
      </c>
      <c r="E75" s="67"/>
      <c r="F75" s="39"/>
      <c r="G75" s="28">
        <f>Tabela13[[#This Row],[VALOR UND]]*Tabela13[[#This Row],[QUANTIDADE]]</f>
        <v>0</v>
      </c>
      <c r="H75" s="6"/>
    </row>
    <row r="76" spans="1:8" ht="15.75">
      <c r="A76" s="97">
        <v>30</v>
      </c>
      <c r="B76" s="100" t="s">
        <v>66</v>
      </c>
      <c r="C76" s="94"/>
      <c r="D76" s="102">
        <v>2</v>
      </c>
      <c r="E76" s="95"/>
      <c r="F76" s="39"/>
      <c r="G76" s="96">
        <f>Tabela13[[#This Row],[VALOR UND]]*Tabela13[[#This Row],[QUANTIDADE]]</f>
        <v>0</v>
      </c>
      <c r="H76" s="6"/>
    </row>
    <row r="77" spans="1:8" ht="15.75">
      <c r="A77" s="29"/>
      <c r="B77" s="30"/>
      <c r="C77" s="31"/>
      <c r="D77" s="31"/>
      <c r="E77" s="31"/>
      <c r="F77" s="61"/>
      <c r="G77" s="55"/>
      <c r="H77" s="6"/>
    </row>
    <row r="78" spans="1:8" ht="15.75">
      <c r="A78" s="29"/>
      <c r="B78" s="30"/>
      <c r="C78" s="31"/>
      <c r="D78" s="31"/>
      <c r="E78" s="31"/>
      <c r="F78" s="62" t="s">
        <v>21</v>
      </c>
      <c r="G78" s="33">
        <f>SUM(G47:G77)</f>
        <v>0</v>
      </c>
      <c r="H78" s="6"/>
    </row>
    <row r="79" spans="1:8" ht="15.75">
      <c r="A79" s="29"/>
      <c r="B79" s="32"/>
      <c r="C79" s="32"/>
      <c r="D79" s="32"/>
      <c r="E79" s="32"/>
      <c r="F79" s="63"/>
      <c r="G79" s="55"/>
      <c r="H79" s="6"/>
    </row>
    <row r="80" spans="1:8" ht="15.75">
      <c r="A80" s="34" t="s">
        <v>22</v>
      </c>
      <c r="B80" s="35" t="s">
        <v>25</v>
      </c>
      <c r="C80" s="32"/>
      <c r="D80" s="32"/>
      <c r="E80" s="32"/>
      <c r="F80" s="64" t="s">
        <v>28</v>
      </c>
      <c r="G80" s="36">
        <v>0</v>
      </c>
      <c r="H80" s="6"/>
    </row>
    <row r="81" spans="1:7" ht="15.75">
      <c r="A81" s="37"/>
      <c r="B81" s="38"/>
      <c r="C81" s="32"/>
      <c r="D81" s="32"/>
      <c r="E81" s="32"/>
      <c r="F81" s="63"/>
      <c r="G81" s="55"/>
    </row>
    <row r="82" spans="1:7" ht="15.75">
      <c r="A82" s="37"/>
      <c r="B82" s="32"/>
      <c r="C82" s="32"/>
      <c r="D82" s="32"/>
      <c r="E82" s="32"/>
      <c r="F82" s="65" t="s">
        <v>26</v>
      </c>
      <c r="G82" s="56">
        <f>G78+G80</f>
        <v>0</v>
      </c>
    </row>
    <row r="83" spans="1:7">
      <c r="A83" s="9"/>
      <c r="G83" s="6"/>
    </row>
    <row r="84" spans="1:7">
      <c r="A84" s="9"/>
      <c r="G84" s="6"/>
    </row>
    <row r="85" spans="1:7">
      <c r="A85" s="9"/>
      <c r="G85" s="6"/>
    </row>
    <row r="86" spans="1:7" ht="15.75" thickBot="1">
      <c r="A86" s="12"/>
      <c r="B86" s="13"/>
      <c r="C86" s="13"/>
      <c r="D86" s="13"/>
      <c r="E86" s="13"/>
      <c r="F86" s="14"/>
      <c r="G86" s="57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41" r:id="rId1" xr:uid="{E3A8601C-D1AC-4FE8-ABE0-A91718F910E9}"/>
    <hyperlink ref="B21" r:id="rId2" xr:uid="{8031B568-7392-4C0A-9A43-B0804B2CC2E2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2026-01-16T15:19:18Z</cp:lastPrinted>
  <dcterms:created xsi:type="dcterms:W3CDTF">2023-05-22T17:41:53Z</dcterms:created>
  <dcterms:modified xsi:type="dcterms:W3CDTF">2026-02-24T18:50:40Z</dcterms:modified>
  <cp:version>1.0</cp:version>
</cp:coreProperties>
</file>