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ROCESSO 025-2026 MEDICAMENTOS\"/>
    </mc:Choice>
  </mc:AlternateContent>
  <xr:revisionPtr revIDLastSave="0" documentId="13_ncr:1_{49A0C407-0125-476C-9F6F-C5379E6FF239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8" i="2" l="1"/>
  <c r="G112" i="2" s="1"/>
</calcChain>
</file>

<file path=xl/sharedStrings.xml><?xml version="1.0" encoding="utf-8"?>
<sst xmlns="http://schemas.openxmlformats.org/spreadsheetml/2006/main" count="168" uniqueCount="103">
  <si>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</si>
  <si>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</si>
  <si>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</si>
  <si>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</si>
  <si>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</si>
  <si>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</si>
  <si>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</si>
  <si>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</si>
  <si>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</si>
  <si>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</si>
  <si>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</si>
  <si>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</si>
  <si>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</si>
  <si>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</si>
  <si>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</si>
  <si>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</si>
  <si>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</si>
  <si>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</si>
  <si>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</si>
  <si>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</si>
  <si>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</si>
  <si>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</si>
  <si>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</si>
  <si>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</si>
  <si>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</si>
  <si>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</si>
  <si>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</si>
  <si>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</si>
  <si>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</si>
  <si>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</si>
  <si>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</si>
  <si>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</si>
  <si>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</si>
  <si>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</si>
  <si>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</si>
  <si>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</si>
  <si>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</si>
  <si>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</si>
  <si>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</si>
  <si>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ABAIXADOR DE LINGUA</t>
  </si>
  <si>
    <t>ABRIDOR DE BOCA INFANTIL</t>
  </si>
  <si>
    <t>ÁCIDO FOSFORICO 37% (PCT COM 3 UNIDADES)</t>
  </si>
  <si>
    <t>ADESIVO BOND 2.1 (4ML)</t>
  </si>
  <si>
    <t>AFASTADOR DE MINNESOTA</t>
  </si>
  <si>
    <t>ÁGUA OXIGENADA 10 VOLUMES</t>
  </si>
  <si>
    <t>AGULHA GENGIVAL CURTA 30X22MM (30G)</t>
  </si>
  <si>
    <t>AGULHA GENGIVAL LONGA 40X30MM (27G)</t>
  </si>
  <si>
    <t>ALAVANCA APICAL RETA ADULTO 304</t>
  </si>
  <si>
    <t>ALAVANCA APEXO 302</t>
  </si>
  <si>
    <t>ALGODÃO EM ROLETE (COM 100 UNIDS)</t>
  </si>
  <si>
    <t>ANESTÉSICO ARTICAÍNA 4% COM EPINEFRINA 1:100.00</t>
  </si>
  <si>
    <t>ANESTÉSICO LIDOCAÍNA 2% COM EPINEFRINA 1:100.000</t>
  </si>
  <si>
    <t>ANESTÉSICO TÓPICO GEL COM BENZOCAÍNA 20%</t>
  </si>
  <si>
    <t>AVENTAL DESCARTÁVEL AZUL 40 G COM MANGA COMPRIDA</t>
  </si>
  <si>
    <t>BABADOR IMPERMEÁVEL DESCARTÁVEL COM 2 CAMADAS (33,5 X 47CM)</t>
  </si>
  <si>
    <t>BROCA CARBIDE 702</t>
  </si>
  <si>
    <t>BROCA CARBIDE NÚMERO 4</t>
  </si>
  <si>
    <t>BROCA ZECRYA</t>
  </si>
  <si>
    <t>CABO DE BISTURI NÚMERO 3</t>
  </si>
  <si>
    <t>CABO PARA ESPELHO NÚMERO 5</t>
  </si>
  <si>
    <t>CAMPO CIRÚRGICO FENESTRADO ESTÉRIL 30G (45X60CM)</t>
  </si>
  <si>
    <t>CIMENTO CIRÚRGICO LÍQUIDO 20 ML</t>
  </si>
  <si>
    <t>CIMENTO CIRÚRGICO PÓ 50 G</t>
  </si>
  <si>
    <t>COLETOR PERFURO CORTANTE 3 L</t>
  </si>
  <si>
    <t>COMPRESSA DE GAZE 7,5CM X 7,5CM ESTÉRIL</t>
  </si>
  <si>
    <t>COMPRESSA DE GAZE NÃO ESTÉRIL (PCT COM 500 UNIDADES)</t>
  </si>
  <si>
    <t>DESCOLADOR DE MOLT</t>
  </si>
  <si>
    <t>DETERGENTE ENZIMÁTICO</t>
  </si>
  <si>
    <t>ENXAGUATÓRIO BUCAL GLUCONATO DE CLOREXIDINA 0,12%</t>
  </si>
  <si>
    <r>
      <rPr>
        <sz val="11"/>
        <rFont val="Calibri"/>
        <family val="1"/>
      </rPr>
      <t>unid</t>
    </r>
  </si>
  <si>
    <r>
      <rPr>
        <sz val="11"/>
        <rFont val="Calibri"/>
        <family val="1"/>
      </rPr>
      <t>cx</t>
    </r>
  </si>
  <si>
    <t>ESPELHO BUCAL PLANO NÚMERO 5</t>
  </si>
  <si>
    <t>ESPONJA HEMOSTÁTICA (CX COM 10 UNIDS)</t>
  </si>
  <si>
    <t>FIO DE SUTURA ABSORVÍVEL VICRYL 3.0</t>
  </si>
  <si>
    <t>FIO DE SUTURA AGULHADO DE SEDA 3.0</t>
  </si>
  <si>
    <t>FIO DE SUTURA AGULHADO DE NYLON 4.0</t>
  </si>
  <si>
    <t>FIO DE SUTURA AGULHADO DE NYLON 5.0</t>
  </si>
  <si>
    <t>FIO DE SUTURA ABSORVÍVEL VICRYL 4.0</t>
  </si>
  <si>
    <t>FIO DENTAL EM POLIAMIDA</t>
  </si>
  <si>
    <t>FITA ADESIVA PARA AUTOCLAVE 19 MM X 30 M</t>
  </si>
  <si>
    <t>FÓRCEPS ADULTO 150</t>
  </si>
  <si>
    <t>FÓRCEPS ADULTO 151</t>
  </si>
  <si>
    <t>FÓRCEPS ADULTO 18 L</t>
  </si>
  <si>
    <t>FÓRCEPS ADULTO 18 R</t>
  </si>
  <si>
    <t>FÓRCEPS ADULTO 17</t>
  </si>
  <si>
    <t>FÓRCEPS ADULTO 16</t>
  </si>
  <si>
    <t>FÓRCEPS ADULTO 23</t>
  </si>
  <si>
    <t>SOLUÇÃO HEMOSTÁTICA 10 ML</t>
  </si>
  <si>
    <t>IONÔMERO DE VIDRO AUTOPOLIMERIZÁVEL R (PÓ E LÍQ) A2</t>
  </si>
  <si>
    <t>LÂMINA DE BISTURI DE AÇO CARBONO NÚMERO 15 (CX COM 100 UNIDADES)</t>
  </si>
  <si>
    <t>LIMA MANUAL K NÚMERO 10 DE 25 MM</t>
  </si>
  <si>
    <t>LIMA MANUAL K NÚMERO 8 DE 25 MM</t>
  </si>
  <si>
    <t>LIMA MANUAL K PRIMEIRA SÉRIE 15-40 25 MM</t>
  </si>
  <si>
    <t>LUVA ESTÉRIL CIRÚRGICA 6.5</t>
  </si>
  <si>
    <t>LUVA ESTÉRIL CIRÚRGICA 7.0</t>
  </si>
  <si>
    <t>LUVA ESTÉRIL CIRÚRGICA 7.5</t>
  </si>
  <si>
    <t>MÁSCARA DESCARTÁVEL CIRÚRGICA TRIPLA PROTEÇÃO</t>
  </si>
  <si>
    <t>PINCEL APLICADOR DESCARTÁVEL MICROBRUSH</t>
  </si>
  <si>
    <t>PAPEL GRAU CIRÚRGICO PARA ESTERILIZAÇÃO 100 MM X 100 M</t>
  </si>
  <si>
    <t>PARAMONOCLOROFENOL CANFORADO (20 ML)</t>
  </si>
  <si>
    <t>PONTA DIAMANTADA 1012 HL</t>
  </si>
  <si>
    <r>
      <rPr>
        <sz val="11"/>
        <rFont val="Calibri"/>
        <family val="1"/>
      </rPr>
      <t>kit</t>
    </r>
  </si>
  <si>
    <t>PROCESSO: 033-2026 INSUMOS ODONTOLÓGICOS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</si>
</sst>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1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1" xfId="0" applyBorder="1" applyAlignment="1">
      <alignment horizontal="center" wrapText="1"/>
    </xf>
    <xf numFmtId="0" fontId="0" fillId="0" borderId="27" xfId="0" applyBorder="1"/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9" fillId="0" borderId="26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center" vertical="top" wrapText="1"/>
    </xf>
    <xf numFmtId="1" fontId="21" fillId="0" borderId="26" xfId="0" applyNumberFormat="1" applyFont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06" totalsRowShown="0" headerRowDxfId="11" dataDxfId="9" headerRowBorderDxfId="10" tableBorderDxfId="8" totalsRowBorderDxfId="7">
  <autoFilter ref="A46:G106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3"/>
    <tableColumn id="4" xr3:uid="{6C10149E-B857-4998-BC58-C7DAAAD8C2E6}" name="UNID." dataDxfId="5"/>
    <tableColumn id="8" xr3:uid="{6D605CCC-5FFE-4A5D-97A1-98E64EEAB279}" name="QUANTIDADE" dataDxfId="4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48"/>
  <sheetViews>
    <sheetView showGridLines="0" tabSelected="1" zoomScale="90" zoomScaleNormal="90" workbookViewId="0">
      <selection activeCell="F47" sqref="F47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7"/>
      <c r="H1" s="88"/>
    </row>
    <row r="2" spans="1:8" x14ac:dyDescent="0.25">
      <c r="A2" s="54"/>
      <c r="B2" s="55"/>
      <c r="C2" s="55"/>
      <c r="D2" s="55"/>
      <c r="E2" s="55"/>
      <c r="F2" s="56"/>
      <c r="G2" s="89"/>
      <c r="H2" s="90"/>
    </row>
    <row r="3" spans="1:8" x14ac:dyDescent="0.25">
      <c r="A3" s="54"/>
      <c r="B3" s="55"/>
      <c r="C3" s="55"/>
      <c r="D3" s="55"/>
      <c r="E3" s="55"/>
      <c r="F3" s="56"/>
      <c r="G3" s="89"/>
      <c r="H3" s="90"/>
    </row>
    <row r="4" spans="1:8" x14ac:dyDescent="0.25">
      <c r="A4" s="54"/>
      <c r="B4" s="55"/>
      <c r="C4" s="55"/>
      <c r="D4" s="55"/>
      <c r="E4" s="55"/>
      <c r="F4" s="56"/>
      <c r="G4" s="89"/>
      <c r="H4" s="90"/>
    </row>
    <row r="5" spans="1:8" x14ac:dyDescent="0.25">
      <c r="A5" s="54"/>
      <c r="B5" s="55"/>
      <c r="C5" s="55"/>
      <c r="D5" s="55"/>
      <c r="E5" s="55"/>
      <c r="F5" s="56"/>
      <c r="G5" s="89"/>
      <c r="H5" s="90"/>
    </row>
    <row r="6" spans="1:8" x14ac:dyDescent="0.25">
      <c r="A6" s="54"/>
      <c r="B6" s="55"/>
      <c r="C6" s="55"/>
      <c r="D6" s="55"/>
      <c r="E6" s="55"/>
      <c r="F6" s="56"/>
      <c r="G6" s="89"/>
      <c r="H6" s="90"/>
    </row>
    <row r="7" spans="1:8" x14ac:dyDescent="0.25">
      <c r="A7" s="54"/>
      <c r="B7" s="55"/>
      <c r="C7" s="55"/>
      <c r="D7" s="55"/>
      <c r="E7" s="55"/>
      <c r="F7" s="56"/>
      <c r="G7" s="91"/>
      <c r="H7" s="92"/>
    </row>
    <row r="8" spans="1:8" ht="15" customHeight="1" x14ac:dyDescent="0.25">
      <c r="A8" s="1"/>
      <c r="B8" s="2"/>
      <c r="C8" s="3"/>
      <c r="D8" s="63"/>
      <c r="E8" s="68" t="s">
        <v>30</v>
      </c>
      <c r="F8" s="69"/>
      <c r="G8" s="69"/>
      <c r="H8" s="70"/>
    </row>
    <row r="9" spans="1:8" x14ac:dyDescent="0.25">
      <c r="A9" s="5" t="s">
        <v>0</v>
      </c>
      <c r="B9" s="5"/>
      <c r="C9" s="6"/>
      <c r="D9" s="64"/>
      <c r="E9" s="71"/>
      <c r="F9" s="72"/>
      <c r="G9" s="72"/>
      <c r="H9" s="73"/>
    </row>
    <row r="10" spans="1:8" x14ac:dyDescent="0.25">
      <c r="A10" s="5" t="s">
        <v>34</v>
      </c>
      <c r="B10" s="5"/>
      <c r="C10" s="6"/>
      <c r="D10" s="64"/>
      <c r="E10" s="71"/>
      <c r="F10" s="72"/>
      <c r="G10" s="72"/>
      <c r="H10" s="73"/>
    </row>
    <row r="11" spans="1:8" x14ac:dyDescent="0.25">
      <c r="A11" s="5" t="s">
        <v>102</v>
      </c>
      <c r="B11" s="5"/>
      <c r="C11" s="6"/>
      <c r="D11" s="64"/>
      <c r="E11" s="71"/>
      <c r="F11" s="72"/>
      <c r="G11" s="72"/>
      <c r="H11" s="73"/>
    </row>
    <row r="12" spans="1:8" x14ac:dyDescent="0.25">
      <c r="A12" s="5"/>
      <c r="B12" s="5"/>
      <c r="C12" s="6"/>
      <c r="D12" s="64"/>
      <c r="E12" s="71"/>
      <c r="F12" s="72"/>
      <c r="G12" s="72"/>
      <c r="H12" s="73"/>
    </row>
    <row r="13" spans="1:8" x14ac:dyDescent="0.25">
      <c r="A13" s="8"/>
      <c r="B13" s="29"/>
      <c r="C13" s="9"/>
      <c r="D13" s="65"/>
      <c r="E13" s="74"/>
      <c r="F13" s="75"/>
      <c r="G13" s="75"/>
      <c r="H13" s="76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32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31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33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36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37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35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38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7" t="s">
        <v>10</v>
      </c>
      <c r="F27" s="77"/>
      <c r="G27" s="77"/>
      <c r="H27" s="13"/>
    </row>
    <row r="28" spans="1:8" ht="15.75" x14ac:dyDescent="0.25">
      <c r="A28" s="28" t="s">
        <v>1</v>
      </c>
      <c r="B28" s="27"/>
      <c r="C28" s="20"/>
      <c r="D28" s="20"/>
      <c r="E28" s="78"/>
      <c r="F28" s="79"/>
      <c r="G28" s="80"/>
      <c r="H28" s="13"/>
    </row>
    <row r="29" spans="1:8" ht="15.75" x14ac:dyDescent="0.25">
      <c r="A29" s="21" t="s">
        <v>2</v>
      </c>
      <c r="B29" s="27"/>
      <c r="C29" s="20"/>
      <c r="D29" s="20"/>
      <c r="E29" s="81"/>
      <c r="F29" s="82"/>
      <c r="G29" s="83"/>
      <c r="H29" s="13"/>
    </row>
    <row r="30" spans="1:8" ht="15.75" x14ac:dyDescent="0.25">
      <c r="A30" s="28" t="s">
        <v>4</v>
      </c>
      <c r="B30" s="27"/>
      <c r="C30" s="20"/>
      <c r="D30" s="20"/>
      <c r="E30" s="81"/>
      <c r="F30" s="82"/>
      <c r="G30" s="83"/>
      <c r="H30" s="13"/>
    </row>
    <row r="31" spans="1:8" ht="15.75" x14ac:dyDescent="0.25">
      <c r="A31" s="28" t="s">
        <v>5</v>
      </c>
      <c r="B31" s="27"/>
      <c r="C31" s="20"/>
      <c r="D31" s="20"/>
      <c r="E31" s="81"/>
      <c r="F31" s="82"/>
      <c r="G31" s="83"/>
      <c r="H31" s="13"/>
    </row>
    <row r="32" spans="1:8" ht="15.75" x14ac:dyDescent="0.25">
      <c r="A32" s="21" t="s">
        <v>11</v>
      </c>
      <c r="B32" s="27"/>
      <c r="C32" s="20"/>
      <c r="D32" s="20"/>
      <c r="E32" s="81"/>
      <c r="F32" s="82"/>
      <c r="G32" s="83"/>
      <c r="H32" s="13"/>
    </row>
    <row r="33" spans="1:8" ht="15.75" x14ac:dyDescent="0.25">
      <c r="A33" s="28" t="s">
        <v>6</v>
      </c>
      <c r="B33" s="27"/>
      <c r="C33" s="20"/>
      <c r="D33" s="20"/>
      <c r="E33" s="81"/>
      <c r="F33" s="82"/>
      <c r="G33" s="83"/>
      <c r="H33" s="13"/>
    </row>
    <row r="34" spans="1:8" ht="15.75" x14ac:dyDescent="0.25">
      <c r="A34" s="21" t="s">
        <v>7</v>
      </c>
      <c r="B34" s="27"/>
      <c r="C34" s="20"/>
      <c r="D34" s="20"/>
      <c r="E34" s="81"/>
      <c r="F34" s="82"/>
      <c r="G34" s="83"/>
      <c r="H34" s="13"/>
    </row>
    <row r="35" spans="1:8" ht="15.75" x14ac:dyDescent="0.25">
      <c r="A35" s="28" t="s">
        <v>8</v>
      </c>
      <c r="B35" s="27"/>
      <c r="C35" s="20"/>
      <c r="D35" s="20"/>
      <c r="E35" s="81"/>
      <c r="F35" s="82"/>
      <c r="G35" s="83"/>
      <c r="H35" s="13"/>
    </row>
    <row r="36" spans="1:8" ht="15.75" x14ac:dyDescent="0.25">
      <c r="A36" s="28" t="s">
        <v>12</v>
      </c>
      <c r="B36" s="27"/>
      <c r="C36" s="20"/>
      <c r="D36" s="20"/>
      <c r="E36" s="81"/>
      <c r="F36" s="82"/>
      <c r="G36" s="83"/>
      <c r="H36" s="13"/>
    </row>
    <row r="37" spans="1:8" ht="15.75" x14ac:dyDescent="0.25">
      <c r="A37" s="28" t="s">
        <v>13</v>
      </c>
      <c r="B37" s="27"/>
      <c r="C37" s="20"/>
      <c r="D37" s="20"/>
      <c r="E37" s="81"/>
      <c r="F37" s="82"/>
      <c r="G37" s="83"/>
      <c r="H37" s="13"/>
    </row>
    <row r="38" spans="1:8" ht="15.75" x14ac:dyDescent="0.25">
      <c r="A38" s="28" t="s">
        <v>14</v>
      </c>
      <c r="B38" s="27"/>
      <c r="C38" s="20"/>
      <c r="D38" s="20"/>
      <c r="E38" s="81"/>
      <c r="F38" s="82"/>
      <c r="G38" s="83"/>
      <c r="H38" s="13"/>
    </row>
    <row r="39" spans="1:8" ht="15.75" x14ac:dyDescent="0.25">
      <c r="A39" s="28" t="s">
        <v>15</v>
      </c>
      <c r="B39" s="27"/>
      <c r="C39" s="20"/>
      <c r="D39" s="20"/>
      <c r="E39" s="81"/>
      <c r="F39" s="82"/>
      <c r="G39" s="83"/>
      <c r="H39" s="13"/>
    </row>
    <row r="40" spans="1:8" ht="15.75" x14ac:dyDescent="0.25">
      <c r="A40" s="21" t="s">
        <v>27</v>
      </c>
      <c r="B40" s="27"/>
      <c r="C40" s="20"/>
      <c r="D40" s="20"/>
      <c r="E40" s="81"/>
      <c r="F40" s="82"/>
      <c r="G40" s="83"/>
      <c r="H40" s="13"/>
    </row>
    <row r="41" spans="1:8" ht="16.5" thickBot="1" x14ac:dyDescent="0.3">
      <c r="A41" s="21" t="s">
        <v>16</v>
      </c>
      <c r="B41" s="59" t="s">
        <v>35</v>
      </c>
      <c r="E41" s="84"/>
      <c r="F41" s="85"/>
      <c r="G41" s="86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 x14ac:dyDescent="0.25">
      <c r="A47" s="30">
        <v>1</v>
      </c>
      <c r="B47" s="95" t="s">
        <v>39</v>
      </c>
      <c r="C47" s="96" t="s">
        <v>69</v>
      </c>
      <c r="D47" s="97">
        <v>2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 x14ac:dyDescent="0.25">
      <c r="A48" s="30">
        <v>2</v>
      </c>
      <c r="B48" s="95" t="s">
        <v>40</v>
      </c>
      <c r="C48" s="96" t="s">
        <v>69</v>
      </c>
      <c r="D48" s="97">
        <v>2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 x14ac:dyDescent="0.25">
      <c r="A49" s="30">
        <v>3</v>
      </c>
      <c r="B49" s="95" t="s">
        <v>41</v>
      </c>
      <c r="C49" s="96" t="s">
        <v>69</v>
      </c>
      <c r="D49" s="97">
        <v>3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 x14ac:dyDescent="0.25">
      <c r="A50" s="30">
        <v>4</v>
      </c>
      <c r="B50" s="95" t="s">
        <v>42</v>
      </c>
      <c r="C50" s="96" t="s">
        <v>69</v>
      </c>
      <c r="D50" s="97">
        <v>2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 x14ac:dyDescent="0.25">
      <c r="A51" s="30">
        <v>5</v>
      </c>
      <c r="B51" s="95" t="s">
        <v>43</v>
      </c>
      <c r="C51" s="96" t="s">
        <v>69</v>
      </c>
      <c r="D51" s="97">
        <v>4</v>
      </c>
      <c r="E51" s="31"/>
      <c r="F51" s="50"/>
      <c r="G51" s="33">
        <f>Tabela13[[#This Row],[VALOR UND]]*Tabela13[[#This Row],[QUANTIDADE]]</f>
        <v>0</v>
      </c>
      <c r="H51" s="13"/>
    </row>
    <row r="52" spans="1:8" ht="15.75" x14ac:dyDescent="0.25">
      <c r="A52" s="30">
        <v>6</v>
      </c>
      <c r="B52" s="95" t="s">
        <v>44</v>
      </c>
      <c r="C52" s="96" t="s">
        <v>69</v>
      </c>
      <c r="D52" s="97">
        <v>4</v>
      </c>
      <c r="E52" s="31"/>
      <c r="F52" s="50"/>
      <c r="G52" s="33">
        <f>Tabela13[[#This Row],[VALOR UND]]*Tabela13[[#This Row],[QUANTIDADE]]</f>
        <v>0</v>
      </c>
      <c r="H52" s="13"/>
    </row>
    <row r="53" spans="1:8" ht="15.75" x14ac:dyDescent="0.25">
      <c r="A53" s="30">
        <v>7</v>
      </c>
      <c r="B53" s="95" t="s">
        <v>45</v>
      </c>
      <c r="C53" s="96" t="s">
        <v>70</v>
      </c>
      <c r="D53" s="97">
        <v>4</v>
      </c>
      <c r="E53" s="31"/>
      <c r="F53" s="50"/>
      <c r="G53" s="33">
        <f>Tabela13[[#This Row],[VALOR UND]]*Tabela13[[#This Row],[QUANTIDADE]]</f>
        <v>0</v>
      </c>
      <c r="H53" s="13"/>
    </row>
    <row r="54" spans="1:8" ht="15.75" x14ac:dyDescent="0.25">
      <c r="A54" s="30">
        <v>8</v>
      </c>
      <c r="B54" s="95" t="s">
        <v>46</v>
      </c>
      <c r="C54" s="96" t="s">
        <v>70</v>
      </c>
      <c r="D54" s="97">
        <v>4</v>
      </c>
      <c r="E54" s="31"/>
      <c r="F54" s="50"/>
      <c r="G54" s="33">
        <f>Tabela13[[#This Row],[VALOR UND]]*Tabela13[[#This Row],[QUANTIDADE]]</f>
        <v>0</v>
      </c>
      <c r="H54" s="13"/>
    </row>
    <row r="55" spans="1:8" ht="15.75" x14ac:dyDescent="0.25">
      <c r="A55" s="30">
        <v>9</v>
      </c>
      <c r="B55" s="95" t="s">
        <v>47</v>
      </c>
      <c r="C55" s="96" t="s">
        <v>69</v>
      </c>
      <c r="D55" s="97">
        <v>3</v>
      </c>
      <c r="E55" s="31"/>
      <c r="F55" s="50"/>
      <c r="G55" s="33">
        <f>Tabela13[[#This Row],[VALOR UND]]*Tabela13[[#This Row],[QUANTIDADE]]</f>
        <v>0</v>
      </c>
      <c r="H55" s="13"/>
    </row>
    <row r="56" spans="1:8" ht="15.75" x14ac:dyDescent="0.25">
      <c r="A56" s="30">
        <v>10</v>
      </c>
      <c r="B56" s="95" t="s">
        <v>48</v>
      </c>
      <c r="C56" s="96" t="s">
        <v>69</v>
      </c>
      <c r="D56" s="97">
        <v>6</v>
      </c>
      <c r="E56" s="31"/>
      <c r="F56" s="50"/>
      <c r="G56" s="33">
        <f>Tabela13[[#This Row],[VALOR UND]]*Tabela13[[#This Row],[QUANTIDADE]]</f>
        <v>0</v>
      </c>
      <c r="H56" s="13"/>
    </row>
    <row r="57" spans="1:8" ht="15.75" x14ac:dyDescent="0.25">
      <c r="A57" s="30">
        <v>11</v>
      </c>
      <c r="B57" s="95" t="s">
        <v>49</v>
      </c>
      <c r="C57" s="96" t="s">
        <v>69</v>
      </c>
      <c r="D57" s="97">
        <v>8</v>
      </c>
      <c r="E57" s="31"/>
      <c r="F57" s="50"/>
      <c r="G57" s="33">
        <f>Tabela13[[#This Row],[VALOR UND]]*Tabela13[[#This Row],[QUANTIDADE]]</f>
        <v>0</v>
      </c>
      <c r="H57" s="13"/>
    </row>
    <row r="58" spans="1:8" ht="15.75" x14ac:dyDescent="0.25">
      <c r="A58" s="30">
        <v>12</v>
      </c>
      <c r="B58" s="95" t="s">
        <v>50</v>
      </c>
      <c r="C58" s="96" t="s">
        <v>70</v>
      </c>
      <c r="D58" s="97">
        <v>12</v>
      </c>
      <c r="E58" s="31"/>
      <c r="F58" s="50"/>
      <c r="G58" s="33">
        <f>Tabela13[[#This Row],[VALOR UND]]*Tabela13[[#This Row],[QUANTIDADE]]</f>
        <v>0</v>
      </c>
      <c r="H58" s="13"/>
    </row>
    <row r="59" spans="1:8" ht="15.75" x14ac:dyDescent="0.25">
      <c r="A59" s="30">
        <v>13</v>
      </c>
      <c r="B59" s="95" t="s">
        <v>51</v>
      </c>
      <c r="C59" s="96" t="s">
        <v>70</v>
      </c>
      <c r="D59" s="97">
        <v>12</v>
      </c>
      <c r="E59" s="31"/>
      <c r="F59" s="50"/>
      <c r="G59" s="33">
        <f>Tabela13[[#This Row],[VALOR UND]]*Tabela13[[#This Row],[QUANTIDADE]]</f>
        <v>0</v>
      </c>
      <c r="H59" s="13"/>
    </row>
    <row r="60" spans="1:8" ht="15.75" x14ac:dyDescent="0.25">
      <c r="A60" s="30">
        <v>14</v>
      </c>
      <c r="B60" s="95" t="s">
        <v>52</v>
      </c>
      <c r="C60" s="96" t="s">
        <v>69</v>
      </c>
      <c r="D60" s="97">
        <v>3</v>
      </c>
      <c r="E60" s="31"/>
      <c r="F60" s="50"/>
      <c r="G60" s="33">
        <f>Tabela13[[#This Row],[VALOR UND]]*Tabela13[[#This Row],[QUANTIDADE]]</f>
        <v>0</v>
      </c>
      <c r="H60" s="13"/>
    </row>
    <row r="61" spans="1:8" ht="15.75" x14ac:dyDescent="0.25">
      <c r="A61" s="30">
        <v>15</v>
      </c>
      <c r="B61" s="95" t="s">
        <v>53</v>
      </c>
      <c r="C61" s="96" t="s">
        <v>69</v>
      </c>
      <c r="D61" s="97">
        <v>200</v>
      </c>
      <c r="E61" s="31"/>
      <c r="F61" s="50"/>
      <c r="G61" s="33">
        <f>Tabela13[[#This Row],[VALOR UND]]*Tabela13[[#This Row],[QUANTIDADE]]</f>
        <v>0</v>
      </c>
      <c r="H61" s="13"/>
    </row>
    <row r="62" spans="1:8" ht="15.75" customHeight="1" x14ac:dyDescent="0.25">
      <c r="A62" s="30">
        <v>16</v>
      </c>
      <c r="B62" s="95" t="s">
        <v>54</v>
      </c>
      <c r="C62" s="96" t="s">
        <v>69</v>
      </c>
      <c r="D62" s="97">
        <v>4</v>
      </c>
      <c r="E62" s="31"/>
      <c r="F62" s="50"/>
      <c r="G62" s="33">
        <f>Tabela13[[#This Row],[VALOR UND]]*Tabela13[[#This Row],[QUANTIDADE]]</f>
        <v>0</v>
      </c>
      <c r="H62" s="13"/>
    </row>
    <row r="63" spans="1:8" ht="15.75" x14ac:dyDescent="0.25">
      <c r="A63" s="30">
        <v>17</v>
      </c>
      <c r="B63" s="95" t="s">
        <v>55</v>
      </c>
      <c r="C63" s="96" t="s">
        <v>69</v>
      </c>
      <c r="D63" s="97">
        <v>3</v>
      </c>
      <c r="E63" s="31"/>
      <c r="F63" s="50"/>
      <c r="G63" s="33">
        <f>Tabela13[[#This Row],[VALOR UND]]*Tabela13[[#This Row],[QUANTIDADE]]</f>
        <v>0</v>
      </c>
      <c r="H63" s="13"/>
    </row>
    <row r="64" spans="1:8" ht="15.75" x14ac:dyDescent="0.25">
      <c r="A64" s="30">
        <v>18</v>
      </c>
      <c r="B64" s="95" t="s">
        <v>56</v>
      </c>
      <c r="C64" s="96" t="s">
        <v>69</v>
      </c>
      <c r="D64" s="97">
        <v>3</v>
      </c>
      <c r="E64" s="31"/>
      <c r="F64" s="50"/>
      <c r="G64" s="33">
        <f>Tabela13[[#This Row],[VALOR UND]]*Tabela13[[#This Row],[QUANTIDADE]]</f>
        <v>0</v>
      </c>
      <c r="H64" s="13"/>
    </row>
    <row r="65" spans="1:8" ht="15.75" x14ac:dyDescent="0.25">
      <c r="A65" s="30">
        <v>19</v>
      </c>
      <c r="B65" s="95" t="s">
        <v>57</v>
      </c>
      <c r="C65" s="96" t="s">
        <v>69</v>
      </c>
      <c r="D65" s="97">
        <v>6</v>
      </c>
      <c r="E65" s="31"/>
      <c r="F65" s="50"/>
      <c r="G65" s="33">
        <f>Tabela13[[#This Row],[VALOR UND]]*Tabela13[[#This Row],[QUANTIDADE]]</f>
        <v>0</v>
      </c>
      <c r="H65" s="13"/>
    </row>
    <row r="66" spans="1:8" ht="15.75" x14ac:dyDescent="0.25">
      <c r="A66" s="30">
        <v>20</v>
      </c>
      <c r="B66" s="95" t="s">
        <v>58</v>
      </c>
      <c r="C66" s="96" t="s">
        <v>69</v>
      </c>
      <c r="D66" s="97">
        <v>4</v>
      </c>
      <c r="E66" s="31"/>
      <c r="F66" s="50"/>
      <c r="G66" s="33">
        <f>Tabela13[[#This Row],[VALOR UND]]*Tabela13[[#This Row],[QUANTIDADE]]</f>
        <v>0</v>
      </c>
      <c r="H66" s="13"/>
    </row>
    <row r="67" spans="1:8" ht="15.75" x14ac:dyDescent="0.25">
      <c r="A67" s="30">
        <v>21</v>
      </c>
      <c r="B67" s="95" t="s">
        <v>59</v>
      </c>
      <c r="C67" s="96" t="s">
        <v>69</v>
      </c>
      <c r="D67" s="97">
        <v>5</v>
      </c>
      <c r="E67" s="31"/>
      <c r="F67" s="50"/>
      <c r="G67" s="33">
        <f>Tabela13[[#This Row],[VALOR UND]]*Tabela13[[#This Row],[QUANTIDADE]]</f>
        <v>0</v>
      </c>
      <c r="H67" s="13"/>
    </row>
    <row r="68" spans="1:8" ht="15.75" x14ac:dyDescent="0.25">
      <c r="A68" s="30">
        <v>22</v>
      </c>
      <c r="B68" s="95" t="s">
        <v>60</v>
      </c>
      <c r="C68" s="96" t="s">
        <v>69</v>
      </c>
      <c r="D68" s="97">
        <v>80</v>
      </c>
      <c r="E68" s="31"/>
      <c r="F68" s="50"/>
      <c r="G68" s="33">
        <f>Tabela13[[#This Row],[VALOR UND]]*Tabela13[[#This Row],[QUANTIDADE]]</f>
        <v>0</v>
      </c>
      <c r="H68" s="13"/>
    </row>
    <row r="69" spans="1:8" ht="15.75" x14ac:dyDescent="0.25">
      <c r="A69" s="30">
        <v>23</v>
      </c>
      <c r="B69" s="95" t="s">
        <v>61</v>
      </c>
      <c r="C69" s="96" t="s">
        <v>69</v>
      </c>
      <c r="D69" s="97">
        <v>1</v>
      </c>
      <c r="E69" s="31"/>
      <c r="F69" s="50"/>
      <c r="G69" s="33">
        <f>Tabela13[[#This Row],[VALOR UND]]*Tabela13[[#This Row],[QUANTIDADE]]</f>
        <v>0</v>
      </c>
      <c r="H69" s="13"/>
    </row>
    <row r="70" spans="1:8" ht="15.75" x14ac:dyDescent="0.25">
      <c r="A70" s="30">
        <v>24</v>
      </c>
      <c r="B70" s="95" t="s">
        <v>62</v>
      </c>
      <c r="C70" s="96" t="s">
        <v>69</v>
      </c>
      <c r="D70" s="97">
        <v>1</v>
      </c>
      <c r="E70" s="31"/>
      <c r="F70" s="50"/>
      <c r="G70" s="33">
        <f>Tabela13[[#This Row],[VALOR UND]]*Tabela13[[#This Row],[QUANTIDADE]]</f>
        <v>0</v>
      </c>
      <c r="H70" s="13"/>
    </row>
    <row r="71" spans="1:8" ht="15.75" x14ac:dyDescent="0.25">
      <c r="A71" s="30">
        <v>25</v>
      </c>
      <c r="B71" s="95" t="s">
        <v>63</v>
      </c>
      <c r="C71" s="96" t="s">
        <v>69</v>
      </c>
      <c r="D71" s="97">
        <v>4</v>
      </c>
      <c r="E71" s="31"/>
      <c r="F71" s="50"/>
      <c r="G71" s="33">
        <f>Tabela13[[#This Row],[VALOR UND]]*Tabela13[[#This Row],[QUANTIDADE]]</f>
        <v>0</v>
      </c>
      <c r="H71" s="13"/>
    </row>
    <row r="72" spans="1:8" ht="15.75" x14ac:dyDescent="0.25">
      <c r="A72" s="30">
        <v>26</v>
      </c>
      <c r="B72" s="95" t="s">
        <v>64</v>
      </c>
      <c r="C72" s="96" t="s">
        <v>69</v>
      </c>
      <c r="D72" s="97">
        <v>50</v>
      </c>
      <c r="E72" s="31"/>
      <c r="F72" s="50"/>
      <c r="G72" s="33">
        <f>Tabela13[[#This Row],[VALOR UND]]*Tabela13[[#This Row],[QUANTIDADE]]</f>
        <v>0</v>
      </c>
      <c r="H72" s="13"/>
    </row>
    <row r="73" spans="1:8" ht="15.75" x14ac:dyDescent="0.25">
      <c r="A73" s="30">
        <v>27</v>
      </c>
      <c r="B73" s="95" t="s">
        <v>65</v>
      </c>
      <c r="C73" s="96" t="s">
        <v>69</v>
      </c>
      <c r="D73" s="97">
        <v>5</v>
      </c>
      <c r="E73" s="31"/>
      <c r="F73" s="50"/>
      <c r="G73" s="33">
        <f>Tabela13[[#This Row],[VALOR UND]]*Tabela13[[#This Row],[QUANTIDADE]]</f>
        <v>0</v>
      </c>
      <c r="H73" s="13"/>
    </row>
    <row r="74" spans="1:8" ht="15.75" x14ac:dyDescent="0.25">
      <c r="A74" s="30">
        <v>28</v>
      </c>
      <c r="B74" s="95" t="s">
        <v>66</v>
      </c>
      <c r="C74" s="96" t="s">
        <v>69</v>
      </c>
      <c r="D74" s="97">
        <v>4</v>
      </c>
      <c r="E74" s="31"/>
      <c r="F74" s="50"/>
      <c r="G74" s="33">
        <f>Tabela13[[#This Row],[VALOR UND]]*Tabela13[[#This Row],[QUANTIDADE]]</f>
        <v>0</v>
      </c>
      <c r="H74" s="13"/>
    </row>
    <row r="75" spans="1:8" ht="15.75" x14ac:dyDescent="0.25">
      <c r="A75" s="30">
        <v>29</v>
      </c>
      <c r="B75" s="95" t="s">
        <v>67</v>
      </c>
      <c r="C75" s="96" t="s">
        <v>69</v>
      </c>
      <c r="D75" s="97">
        <v>4</v>
      </c>
      <c r="E75" s="31"/>
      <c r="F75" s="50"/>
      <c r="G75" s="33">
        <f>Tabela13[[#This Row],[VALOR UND]]*Tabela13[[#This Row],[QUANTIDADE]]</f>
        <v>0</v>
      </c>
      <c r="H75" s="13"/>
    </row>
    <row r="76" spans="1:8" ht="15.75" x14ac:dyDescent="0.25">
      <c r="A76" s="30">
        <v>30</v>
      </c>
      <c r="B76" s="95" t="s">
        <v>68</v>
      </c>
      <c r="C76" s="96" t="s">
        <v>69</v>
      </c>
      <c r="D76" s="97">
        <v>3</v>
      </c>
      <c r="E76" s="31"/>
      <c r="F76" s="50"/>
      <c r="G76" s="33">
        <f>Tabela13[[#This Row],[VALOR UND]]*Tabela13[[#This Row],[QUANTIDADE]]</f>
        <v>0</v>
      </c>
      <c r="H76" s="13"/>
    </row>
    <row r="77" spans="1:8" ht="15.75" x14ac:dyDescent="0.25">
      <c r="A77" s="30">
        <v>31</v>
      </c>
      <c r="B77" s="95" t="s">
        <v>71</v>
      </c>
      <c r="C77" s="96" t="s">
        <v>69</v>
      </c>
      <c r="D77" s="97">
        <v>5</v>
      </c>
      <c r="E77" s="31"/>
      <c r="F77" s="50"/>
      <c r="G77" s="33">
        <f>Tabela13[[#This Row],[VALOR UND]]*Tabela13[[#This Row],[QUANTIDADE]]</f>
        <v>0</v>
      </c>
      <c r="H77" s="13"/>
    </row>
    <row r="78" spans="1:8" ht="15.75" x14ac:dyDescent="0.25">
      <c r="A78" s="30">
        <v>32</v>
      </c>
      <c r="B78" s="95" t="s">
        <v>72</v>
      </c>
      <c r="C78" s="96" t="s">
        <v>69</v>
      </c>
      <c r="D78" s="97">
        <v>2</v>
      </c>
      <c r="E78" s="31"/>
      <c r="F78" s="50"/>
      <c r="G78" s="33">
        <f>Tabela13[[#This Row],[VALOR UND]]*Tabela13[[#This Row],[QUANTIDADE]]</f>
        <v>0</v>
      </c>
      <c r="H78" s="13"/>
    </row>
    <row r="79" spans="1:8" ht="15.75" x14ac:dyDescent="0.25">
      <c r="A79" s="30">
        <v>33</v>
      </c>
      <c r="B79" s="95" t="s">
        <v>73</v>
      </c>
      <c r="C79" s="96" t="s">
        <v>69</v>
      </c>
      <c r="D79" s="97">
        <v>5</v>
      </c>
      <c r="E79" s="31"/>
      <c r="F79" s="50"/>
      <c r="G79" s="33">
        <f>Tabela13[[#This Row],[VALOR UND]]*Tabela13[[#This Row],[QUANTIDADE]]</f>
        <v>0</v>
      </c>
      <c r="H79" s="13"/>
    </row>
    <row r="80" spans="1:8" ht="15.75" x14ac:dyDescent="0.25">
      <c r="A80" s="30">
        <v>34</v>
      </c>
      <c r="B80" s="95" t="s">
        <v>74</v>
      </c>
      <c r="C80" s="96" t="s">
        <v>69</v>
      </c>
      <c r="D80" s="97">
        <v>6</v>
      </c>
      <c r="E80" s="31"/>
      <c r="F80" s="50"/>
      <c r="G80" s="33">
        <f>Tabela13[[#This Row],[VALOR UND]]*Tabela13[[#This Row],[QUANTIDADE]]</f>
        <v>0</v>
      </c>
      <c r="H80" s="13"/>
    </row>
    <row r="81" spans="1:8" ht="15.75" x14ac:dyDescent="0.25">
      <c r="A81" s="30">
        <v>35</v>
      </c>
      <c r="B81" s="95" t="s">
        <v>75</v>
      </c>
      <c r="C81" s="96" t="s">
        <v>69</v>
      </c>
      <c r="D81" s="97">
        <v>6</v>
      </c>
      <c r="E81" s="31"/>
      <c r="F81" s="50"/>
      <c r="G81" s="33">
        <f>Tabela13[[#This Row],[VALOR UND]]*Tabela13[[#This Row],[QUANTIDADE]]</f>
        <v>0</v>
      </c>
      <c r="H81" s="13"/>
    </row>
    <row r="82" spans="1:8" ht="15.75" x14ac:dyDescent="0.25">
      <c r="A82" s="30">
        <v>36</v>
      </c>
      <c r="B82" s="95" t="s">
        <v>76</v>
      </c>
      <c r="C82" s="96" t="s">
        <v>69</v>
      </c>
      <c r="D82" s="97">
        <v>6</v>
      </c>
      <c r="E82" s="31"/>
      <c r="F82" s="50"/>
      <c r="G82" s="33">
        <f>Tabela13[[#This Row],[VALOR UND]]*Tabela13[[#This Row],[QUANTIDADE]]</f>
        <v>0</v>
      </c>
      <c r="H82" s="13"/>
    </row>
    <row r="83" spans="1:8" ht="15.75" x14ac:dyDescent="0.25">
      <c r="A83" s="30">
        <v>37</v>
      </c>
      <c r="B83" s="95" t="s">
        <v>77</v>
      </c>
      <c r="C83" s="96" t="s">
        <v>69</v>
      </c>
      <c r="D83" s="97">
        <v>5</v>
      </c>
      <c r="E83" s="31"/>
      <c r="F83" s="50"/>
      <c r="G83" s="33">
        <f>Tabela13[[#This Row],[VALOR UND]]*Tabela13[[#This Row],[QUANTIDADE]]</f>
        <v>0</v>
      </c>
      <c r="H83" s="13"/>
    </row>
    <row r="84" spans="1:8" ht="15.75" x14ac:dyDescent="0.25">
      <c r="A84" s="30">
        <v>38</v>
      </c>
      <c r="B84" s="95" t="s">
        <v>78</v>
      </c>
      <c r="C84" s="96" t="s">
        <v>69</v>
      </c>
      <c r="D84" s="97">
        <v>3</v>
      </c>
      <c r="E84" s="31"/>
      <c r="F84" s="50"/>
      <c r="G84" s="33">
        <f>Tabela13[[#This Row],[VALOR UND]]*Tabela13[[#This Row],[QUANTIDADE]]</f>
        <v>0</v>
      </c>
      <c r="H84" s="13"/>
    </row>
    <row r="85" spans="1:8" ht="15.75" x14ac:dyDescent="0.25">
      <c r="A85" s="30">
        <v>39</v>
      </c>
      <c r="B85" s="95" t="s">
        <v>79</v>
      </c>
      <c r="C85" s="96" t="s">
        <v>69</v>
      </c>
      <c r="D85" s="97">
        <v>8</v>
      </c>
      <c r="E85" s="31"/>
      <c r="F85" s="50"/>
      <c r="G85" s="33">
        <f>Tabela13[[#This Row],[VALOR UND]]*Tabela13[[#This Row],[QUANTIDADE]]</f>
        <v>0</v>
      </c>
      <c r="H85" s="13"/>
    </row>
    <row r="86" spans="1:8" ht="15.75" x14ac:dyDescent="0.25">
      <c r="A86" s="30">
        <v>40</v>
      </c>
      <c r="B86" s="95" t="s">
        <v>80</v>
      </c>
      <c r="C86" s="96" t="s">
        <v>69</v>
      </c>
      <c r="D86" s="97">
        <v>2</v>
      </c>
      <c r="E86" s="31"/>
      <c r="F86" s="50"/>
      <c r="G86" s="33">
        <f>Tabela13[[#This Row],[VALOR UND]]*Tabela13[[#This Row],[QUANTIDADE]]</f>
        <v>0</v>
      </c>
      <c r="H86" s="13"/>
    </row>
    <row r="87" spans="1:8" ht="15.75" x14ac:dyDescent="0.25">
      <c r="A87" s="30">
        <v>41</v>
      </c>
      <c r="B87" s="95" t="s">
        <v>81</v>
      </c>
      <c r="C87" s="96" t="s">
        <v>69</v>
      </c>
      <c r="D87" s="97">
        <v>2</v>
      </c>
      <c r="E87" s="31"/>
      <c r="F87" s="50"/>
      <c r="G87" s="33">
        <f>Tabela13[[#This Row],[VALOR UND]]*Tabela13[[#This Row],[QUANTIDADE]]</f>
        <v>0</v>
      </c>
      <c r="H87" s="13"/>
    </row>
    <row r="88" spans="1:8" ht="15.75" x14ac:dyDescent="0.25">
      <c r="A88" s="30">
        <v>42</v>
      </c>
      <c r="B88" s="95" t="s">
        <v>82</v>
      </c>
      <c r="C88" s="96" t="s">
        <v>69</v>
      </c>
      <c r="D88" s="97">
        <v>2</v>
      </c>
      <c r="E88" s="31"/>
      <c r="F88" s="50"/>
      <c r="G88" s="33">
        <f>Tabela13[[#This Row],[VALOR UND]]*Tabela13[[#This Row],[QUANTIDADE]]</f>
        <v>0</v>
      </c>
      <c r="H88" s="13"/>
    </row>
    <row r="89" spans="1:8" ht="15.75" x14ac:dyDescent="0.25">
      <c r="A89" s="30">
        <v>43</v>
      </c>
      <c r="B89" s="95" t="s">
        <v>83</v>
      </c>
      <c r="C89" s="96" t="s">
        <v>69</v>
      </c>
      <c r="D89" s="97">
        <v>2</v>
      </c>
      <c r="E89" s="31"/>
      <c r="F89" s="50"/>
      <c r="G89" s="33">
        <f>Tabela13[[#This Row],[VALOR UND]]*Tabela13[[#This Row],[QUANTIDADE]]</f>
        <v>0</v>
      </c>
      <c r="H89" s="13"/>
    </row>
    <row r="90" spans="1:8" ht="15.75" x14ac:dyDescent="0.25">
      <c r="A90" s="30">
        <v>44</v>
      </c>
      <c r="B90" s="95" t="s">
        <v>84</v>
      </c>
      <c r="C90" s="96" t="s">
        <v>69</v>
      </c>
      <c r="D90" s="97">
        <v>2</v>
      </c>
      <c r="E90" s="31"/>
      <c r="F90" s="50"/>
      <c r="G90" s="33">
        <f>Tabela13[[#This Row],[VALOR UND]]*Tabela13[[#This Row],[QUANTIDADE]]</f>
        <v>0</v>
      </c>
      <c r="H90" s="13"/>
    </row>
    <row r="91" spans="1:8" ht="15.75" x14ac:dyDescent="0.25">
      <c r="A91" s="30">
        <v>45</v>
      </c>
      <c r="B91" s="95" t="s">
        <v>85</v>
      </c>
      <c r="C91" s="96" t="s">
        <v>69</v>
      </c>
      <c r="D91" s="97">
        <v>2</v>
      </c>
      <c r="E91" s="31"/>
      <c r="F91" s="50"/>
      <c r="G91" s="33">
        <f>Tabela13[[#This Row],[VALOR UND]]*Tabela13[[#This Row],[QUANTIDADE]]</f>
        <v>0</v>
      </c>
      <c r="H91" s="13"/>
    </row>
    <row r="92" spans="1:8" ht="15.75" x14ac:dyDescent="0.25">
      <c r="A92" s="30">
        <v>46</v>
      </c>
      <c r="B92" s="95" t="s">
        <v>86</v>
      </c>
      <c r="C92" s="96" t="s">
        <v>69</v>
      </c>
      <c r="D92" s="97">
        <v>2</v>
      </c>
      <c r="E92" s="31"/>
      <c r="F92" s="50"/>
      <c r="G92" s="33">
        <f>Tabela13[[#This Row],[VALOR UND]]*Tabela13[[#This Row],[QUANTIDADE]]</f>
        <v>0</v>
      </c>
      <c r="H92" s="13"/>
    </row>
    <row r="93" spans="1:8" ht="15.75" x14ac:dyDescent="0.25">
      <c r="A93" s="30">
        <v>47</v>
      </c>
      <c r="B93" s="95" t="s">
        <v>87</v>
      </c>
      <c r="C93" s="96" t="s">
        <v>69</v>
      </c>
      <c r="D93" s="97">
        <v>1</v>
      </c>
      <c r="E93" s="31"/>
      <c r="F93" s="50"/>
      <c r="G93" s="33">
        <f>Tabela13[[#This Row],[VALOR UND]]*Tabela13[[#This Row],[QUANTIDADE]]</f>
        <v>0</v>
      </c>
      <c r="H93" s="13"/>
    </row>
    <row r="94" spans="1:8" ht="15.75" x14ac:dyDescent="0.25">
      <c r="A94" s="30">
        <v>48</v>
      </c>
      <c r="B94" s="95" t="s">
        <v>88</v>
      </c>
      <c r="C94" s="96" t="s">
        <v>101</v>
      </c>
      <c r="D94" s="97">
        <v>1</v>
      </c>
      <c r="E94" s="31"/>
      <c r="F94" s="50"/>
      <c r="G94" s="33">
        <f>Tabela13[[#This Row],[VALOR UND]]*Tabela13[[#This Row],[QUANTIDADE]]</f>
        <v>0</v>
      </c>
      <c r="H94" s="13"/>
    </row>
    <row r="95" spans="1:8" ht="16.5" customHeight="1" x14ac:dyDescent="0.25">
      <c r="A95" s="30">
        <v>49</v>
      </c>
      <c r="B95" s="95" t="s">
        <v>89</v>
      </c>
      <c r="C95" s="96" t="s">
        <v>69</v>
      </c>
      <c r="D95" s="97">
        <v>2</v>
      </c>
      <c r="E95" s="31"/>
      <c r="F95" s="50"/>
      <c r="G95" s="33">
        <f>Tabela13[[#This Row],[VALOR UND]]*Tabela13[[#This Row],[QUANTIDADE]]</f>
        <v>0</v>
      </c>
      <c r="H95" s="13"/>
    </row>
    <row r="96" spans="1:8" ht="15.75" x14ac:dyDescent="0.25">
      <c r="A96" s="30">
        <v>50</v>
      </c>
      <c r="B96" s="95" t="s">
        <v>90</v>
      </c>
      <c r="C96" s="96" t="s">
        <v>69</v>
      </c>
      <c r="D96" s="97">
        <v>10</v>
      </c>
      <c r="E96" s="31"/>
      <c r="F96" s="50"/>
      <c r="G96" s="33">
        <f>Tabela13[[#This Row],[VALOR UND]]*Tabela13[[#This Row],[QUANTIDADE]]</f>
        <v>0</v>
      </c>
      <c r="H96" s="13"/>
    </row>
    <row r="97" spans="1:8" ht="15.75" x14ac:dyDescent="0.25">
      <c r="A97" s="30">
        <v>51</v>
      </c>
      <c r="B97" s="95" t="s">
        <v>91</v>
      </c>
      <c r="C97" s="96" t="s">
        <v>69</v>
      </c>
      <c r="D97" s="97">
        <v>10</v>
      </c>
      <c r="E97" s="31"/>
      <c r="F97" s="50"/>
      <c r="G97" s="33">
        <f>Tabela13[[#This Row],[VALOR UND]]*Tabela13[[#This Row],[QUANTIDADE]]</f>
        <v>0</v>
      </c>
      <c r="H97" s="13"/>
    </row>
    <row r="98" spans="1:8" ht="15.75" x14ac:dyDescent="0.25">
      <c r="A98" s="30">
        <v>52</v>
      </c>
      <c r="B98" s="95" t="s">
        <v>92</v>
      </c>
      <c r="C98" s="96" t="s">
        <v>69</v>
      </c>
      <c r="D98" s="97">
        <v>2</v>
      </c>
      <c r="E98" s="31"/>
      <c r="F98" s="50"/>
      <c r="G98" s="33">
        <f>Tabela13[[#This Row],[VALOR UND]]*Tabela13[[#This Row],[QUANTIDADE]]</f>
        <v>0</v>
      </c>
      <c r="H98" s="13"/>
    </row>
    <row r="99" spans="1:8" ht="15.75" x14ac:dyDescent="0.25">
      <c r="A99" s="30">
        <v>53</v>
      </c>
      <c r="B99" s="95" t="s">
        <v>93</v>
      </c>
      <c r="C99" s="96" t="s">
        <v>69</v>
      </c>
      <c r="D99" s="97">
        <v>20</v>
      </c>
      <c r="E99" s="31"/>
      <c r="F99" s="50"/>
      <c r="G99" s="33">
        <f>Tabela13[[#This Row],[VALOR UND]]*Tabela13[[#This Row],[QUANTIDADE]]</f>
        <v>0</v>
      </c>
      <c r="H99" s="13"/>
    </row>
    <row r="100" spans="1:8" ht="15.75" x14ac:dyDescent="0.25">
      <c r="A100" s="30">
        <v>54</v>
      </c>
      <c r="B100" s="95" t="s">
        <v>94</v>
      </c>
      <c r="C100" s="96" t="s">
        <v>69</v>
      </c>
      <c r="D100" s="97">
        <v>20</v>
      </c>
      <c r="E100" s="31"/>
      <c r="F100" s="50"/>
      <c r="G100" s="33">
        <f>Tabela13[[#This Row],[VALOR UND]]*Tabela13[[#This Row],[QUANTIDADE]]</f>
        <v>0</v>
      </c>
      <c r="H100" s="13"/>
    </row>
    <row r="101" spans="1:8" ht="15.75" x14ac:dyDescent="0.25">
      <c r="A101" s="30">
        <v>55</v>
      </c>
      <c r="B101" s="95" t="s">
        <v>95</v>
      </c>
      <c r="C101" s="96" t="s">
        <v>69</v>
      </c>
      <c r="D101" s="97">
        <v>10</v>
      </c>
      <c r="E101" s="31"/>
      <c r="F101" s="50"/>
      <c r="G101" s="33">
        <f>Tabela13[[#This Row],[VALOR UND]]*Tabela13[[#This Row],[QUANTIDADE]]</f>
        <v>0</v>
      </c>
      <c r="H101" s="13"/>
    </row>
    <row r="102" spans="1:8" ht="15.75" x14ac:dyDescent="0.25">
      <c r="A102" s="30">
        <v>56</v>
      </c>
      <c r="B102" s="95" t="s">
        <v>96</v>
      </c>
      <c r="C102" s="96" t="s">
        <v>69</v>
      </c>
      <c r="D102" s="97">
        <v>5</v>
      </c>
      <c r="E102" s="31"/>
      <c r="F102" s="50"/>
      <c r="G102" s="33">
        <f>Tabela13[[#This Row],[VALOR UND]]*Tabela13[[#This Row],[QUANTIDADE]]</f>
        <v>0</v>
      </c>
      <c r="H102" s="13"/>
    </row>
    <row r="103" spans="1:8" ht="15.75" x14ac:dyDescent="0.25">
      <c r="A103" s="30">
        <v>57</v>
      </c>
      <c r="B103" s="95" t="s">
        <v>97</v>
      </c>
      <c r="C103" s="96" t="s">
        <v>69</v>
      </c>
      <c r="D103" s="97">
        <v>2</v>
      </c>
      <c r="E103" s="31"/>
      <c r="F103" s="50"/>
      <c r="G103" s="33">
        <f>Tabela13[[#This Row],[VALOR UND]]*Tabela13[[#This Row],[QUANTIDADE]]</f>
        <v>0</v>
      </c>
      <c r="H103" s="13"/>
    </row>
    <row r="104" spans="1:8" ht="15.75" x14ac:dyDescent="0.25">
      <c r="A104" s="30">
        <v>58</v>
      </c>
      <c r="B104" s="95" t="s">
        <v>98</v>
      </c>
      <c r="C104" s="96" t="s">
        <v>69</v>
      </c>
      <c r="D104" s="97">
        <v>2</v>
      </c>
      <c r="E104" s="31"/>
      <c r="F104" s="50"/>
      <c r="G104" s="33">
        <f>Tabela13[[#This Row],[VALOR UND]]*Tabela13[[#This Row],[QUANTIDADE]]</f>
        <v>0</v>
      </c>
      <c r="H104" s="13"/>
    </row>
    <row r="105" spans="1:8" ht="15.75" x14ac:dyDescent="0.25">
      <c r="A105" s="30">
        <v>59</v>
      </c>
      <c r="B105" s="95" t="s">
        <v>99</v>
      </c>
      <c r="C105" s="96" t="s">
        <v>69</v>
      </c>
      <c r="D105" s="97">
        <v>2</v>
      </c>
      <c r="E105" s="31"/>
      <c r="F105" s="50"/>
      <c r="G105" s="33">
        <f>Tabela13[[#This Row],[VALOR UND]]*Tabela13[[#This Row],[QUANTIDADE]]</f>
        <v>0</v>
      </c>
      <c r="H105" s="13"/>
    </row>
    <row r="106" spans="1:8" ht="15.75" x14ac:dyDescent="0.25">
      <c r="A106" s="30">
        <v>60</v>
      </c>
      <c r="B106" s="95" t="s">
        <v>100</v>
      </c>
      <c r="C106" s="96" t="s">
        <v>69</v>
      </c>
      <c r="D106" s="97">
        <v>3</v>
      </c>
      <c r="E106" s="31"/>
      <c r="F106" s="50"/>
      <c r="G106" s="33">
        <f>Tabela13[[#This Row],[VALOR UND]]*Tabela13[[#This Row],[QUANTIDADE]]</f>
        <v>0</v>
      </c>
      <c r="H106" s="13"/>
    </row>
    <row r="107" spans="1:8" ht="15.75" x14ac:dyDescent="0.25">
      <c r="A107" s="34"/>
      <c r="B107" s="35"/>
      <c r="C107" s="36"/>
      <c r="D107" s="36"/>
      <c r="E107" s="36"/>
      <c r="F107" s="37"/>
      <c r="G107" s="38"/>
      <c r="H107" s="67"/>
    </row>
    <row r="108" spans="1:8" ht="15.75" x14ac:dyDescent="0.25">
      <c r="A108" s="34"/>
      <c r="B108" s="35"/>
      <c r="C108" s="36"/>
      <c r="D108" s="36"/>
      <c r="E108" s="36"/>
      <c r="F108" s="39" t="s">
        <v>21</v>
      </c>
      <c r="G108" s="40">
        <f>SUM(G47:G107)</f>
        <v>0</v>
      </c>
      <c r="H108" s="93"/>
    </row>
    <row r="109" spans="1:8" ht="15.75" x14ac:dyDescent="0.25">
      <c r="A109" s="34"/>
      <c r="B109" s="38"/>
      <c r="C109" s="38"/>
      <c r="D109" s="38"/>
      <c r="E109" s="38"/>
      <c r="F109" s="41"/>
      <c r="G109" s="38"/>
      <c r="H109" s="94"/>
    </row>
    <row r="110" spans="1:8" ht="15.75" x14ac:dyDescent="0.25">
      <c r="A110" s="42" t="s">
        <v>22</v>
      </c>
      <c r="B110" s="43" t="s">
        <v>25</v>
      </c>
      <c r="C110" s="38"/>
      <c r="D110" s="38"/>
      <c r="E110" s="38"/>
      <c r="F110" s="44" t="s">
        <v>28</v>
      </c>
      <c r="G110" s="45">
        <v>0</v>
      </c>
      <c r="H110" s="94"/>
    </row>
    <row r="111" spans="1:8" ht="15.75" x14ac:dyDescent="0.25">
      <c r="A111" s="46"/>
      <c r="B111" s="47"/>
      <c r="C111" s="38"/>
      <c r="D111" s="38"/>
      <c r="E111" s="38"/>
      <c r="F111" s="41"/>
      <c r="G111" s="38"/>
      <c r="H111" s="94"/>
    </row>
    <row r="112" spans="1:8" ht="15.75" x14ac:dyDescent="0.25">
      <c r="A112" s="46"/>
      <c r="B112" s="38"/>
      <c r="C112" s="38"/>
      <c r="D112" s="38"/>
      <c r="E112" s="38"/>
      <c r="F112" s="48" t="s">
        <v>26</v>
      </c>
      <c r="G112" s="49">
        <f>G108+G110</f>
        <v>0</v>
      </c>
      <c r="H112" s="94"/>
    </row>
    <row r="113" spans="1:8" x14ac:dyDescent="0.25">
      <c r="A113" s="10"/>
      <c r="H113" s="94"/>
    </row>
    <row r="114" spans="1:8" x14ac:dyDescent="0.25">
      <c r="A114" s="10"/>
      <c r="H114" s="94"/>
    </row>
    <row r="115" spans="1:8" x14ac:dyDescent="0.25">
      <c r="A115" s="10"/>
      <c r="H115" s="94"/>
    </row>
    <row r="116" spans="1:8" ht="15.75" thickBot="1" x14ac:dyDescent="0.3">
      <c r="A116" s="17"/>
      <c r="B116" s="18"/>
      <c r="C116" s="18"/>
      <c r="D116" s="18"/>
      <c r="E116" s="18"/>
      <c r="F116" s="19"/>
      <c r="G116" s="18"/>
      <c r="H116" s="94"/>
    </row>
    <row r="117" spans="1:8" x14ac:dyDescent="0.25">
      <c r="H117" s="94"/>
    </row>
    <row r="118" spans="1:8" x14ac:dyDescent="0.25">
      <c r="A118" s="5"/>
      <c r="H118" s="94"/>
    </row>
    <row r="119" spans="1:8" x14ac:dyDescent="0.25">
      <c r="A119" s="7"/>
      <c r="H119" s="94"/>
    </row>
    <row r="120" spans="1:8" x14ac:dyDescent="0.25">
      <c r="A120" s="7"/>
      <c r="H120" s="94"/>
    </row>
    <row r="121" spans="1:8" x14ac:dyDescent="0.25">
      <c r="A121" s="5"/>
      <c r="H121" s="94"/>
    </row>
    <row r="122" spans="1:8" x14ac:dyDescent="0.25">
      <c r="A122" s="7"/>
      <c r="H122" s="94"/>
    </row>
    <row r="123" spans="1:8" x14ac:dyDescent="0.25">
      <c r="A123" s="7"/>
      <c r="H123" s="94"/>
    </row>
    <row r="124" spans="1:8" x14ac:dyDescent="0.25">
      <c r="A124" s="7"/>
      <c r="H124" s="94"/>
    </row>
    <row r="125" spans="1:8" x14ac:dyDescent="0.25">
      <c r="A125" s="7"/>
      <c r="H125" s="94"/>
    </row>
    <row r="126" spans="1:8" x14ac:dyDescent="0.25">
      <c r="A126" s="7"/>
      <c r="H126" s="94"/>
    </row>
    <row r="127" spans="1:8" x14ac:dyDescent="0.25">
      <c r="H127" s="94"/>
    </row>
    <row r="128" spans="1:8" x14ac:dyDescent="0.25">
      <c r="H128" s="94"/>
    </row>
    <row r="129" spans="8:8" x14ac:dyDescent="0.25">
      <c r="H129" s="94"/>
    </row>
    <row r="130" spans="8:8" x14ac:dyDescent="0.25">
      <c r="H130" s="94"/>
    </row>
    <row r="131" spans="8:8" x14ac:dyDescent="0.25">
      <c r="H131" s="94"/>
    </row>
    <row r="132" spans="8:8" x14ac:dyDescent="0.25">
      <c r="H132" s="94"/>
    </row>
    <row r="133" spans="8:8" x14ac:dyDescent="0.25">
      <c r="H133" s="94"/>
    </row>
    <row r="134" spans="8:8" x14ac:dyDescent="0.25">
      <c r="H134" s="94"/>
    </row>
    <row r="135" spans="8:8" x14ac:dyDescent="0.25">
      <c r="H135" s="94"/>
    </row>
    <row r="136" spans="8:8" x14ac:dyDescent="0.25">
      <c r="H136" s="94"/>
    </row>
    <row r="137" spans="8:8" x14ac:dyDescent="0.25">
      <c r="H137" s="94"/>
    </row>
    <row r="138" spans="8:8" x14ac:dyDescent="0.25">
      <c r="H138" s="94"/>
    </row>
    <row r="139" spans="8:8" x14ac:dyDescent="0.25">
      <c r="H139" s="94"/>
    </row>
    <row r="140" spans="8:8" x14ac:dyDescent="0.25">
      <c r="H140" s="94"/>
    </row>
    <row r="141" spans="8:8" x14ac:dyDescent="0.25">
      <c r="H141" s="94"/>
    </row>
    <row r="142" spans="8:8" x14ac:dyDescent="0.25">
      <c r="H142" s="94"/>
    </row>
    <row r="143" spans="8:8" x14ac:dyDescent="0.25">
      <c r="H143" s="94"/>
    </row>
    <row r="144" spans="8:8" x14ac:dyDescent="0.25">
      <c r="H144" s="94"/>
    </row>
    <row r="145" spans="8:8" x14ac:dyDescent="0.25">
      <c r="H145" s="94"/>
    </row>
    <row r="146" spans="8:8" x14ac:dyDescent="0.25">
      <c r="H146" s="94"/>
    </row>
    <row r="147" spans="8:8" x14ac:dyDescent="0.25">
      <c r="H147" s="94"/>
    </row>
    <row r="148" spans="8:8" x14ac:dyDescent="0.25">
      <c r="H148" s="66"/>
    </row>
  </sheetData>
  <sheetProtection sheet="1" selectLockedCells="1"/>
  <mergeCells count="24">
    <mergeCell ref="H140:H141"/>
    <mergeCell ref="H142:H143"/>
    <mergeCell ref="H144:H145"/>
    <mergeCell ref="H146:H147"/>
    <mergeCell ref="H130:H131"/>
    <mergeCell ref="H132:H133"/>
    <mergeCell ref="H134:H135"/>
    <mergeCell ref="H136:H137"/>
    <mergeCell ref="H138:H139"/>
    <mergeCell ref="H120:H121"/>
    <mergeCell ref="H122:H123"/>
    <mergeCell ref="H124:H125"/>
    <mergeCell ref="H126:H127"/>
    <mergeCell ref="H128:H129"/>
    <mergeCell ref="H110:H111"/>
    <mergeCell ref="H112:H113"/>
    <mergeCell ref="H114:H115"/>
    <mergeCell ref="H116:H117"/>
    <mergeCell ref="H118:H119"/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2026-02-13T14:50:31Z</cp:lastPrinted>
  <dcterms:created xsi:type="dcterms:W3CDTF">2023-05-22T17:41:53Z</dcterms:created>
  <dcterms:modified xsi:type="dcterms:W3CDTF">2026-02-13T14:51:31Z</dcterms:modified>
  <cp:version>1.0</cp:version>
</cp:coreProperties>
</file>